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dcourts.sharepoint.com/sites/IBHC/Shared Documents/2024 Strategic Planning/Advisory Board Meetings/2024-08-02/"/>
    </mc:Choice>
  </mc:AlternateContent>
  <xr:revisionPtr revIDLastSave="0" documentId="8_{6AA1EB7F-1B0B-43E7-86D4-B11CF44602C5}" xr6:coauthVersionLast="47" xr6:coauthVersionMax="47" xr10:uidLastSave="{00000000-0000-0000-0000-000000000000}"/>
  <bookViews>
    <workbookView xWindow="-35840" yWindow="-3200" windowWidth="26120" windowHeight="12920" activeTab="1" xr2:uid="{00000000-000D-0000-FFFF-FFFF00000000}"/>
  </bookViews>
  <sheets>
    <sheet name="Read Me" sheetId="1" r:id="rId1"/>
    <sheet name="Treatment &amp; Recovery" sheetId="2" r:id="rId2"/>
    <sheet name="Clinical Care" sheetId="3" r:id="rId3"/>
    <sheet name="Workgroup member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 l="1"/>
  <c r="I2" i="2"/>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40DD009D-E7B6-4331-84A7-B5DA3739A201}">
      <text>
        <r>
          <rPr>
            <sz val="10"/>
            <color rgb="FF000000"/>
            <rFont val="Arial"/>
            <family val="2"/>
            <scheme val="minor"/>
          </rPr>
          <t>Are there multiple action items that come together under a specific category?</t>
        </r>
      </text>
    </comment>
    <comment ref="C7" authorId="0" shapeId="0" xr:uid="{B9D5F791-8E01-4468-A619-8D06993C5095}">
      <text>
        <r>
          <rPr>
            <sz val="10"/>
            <color rgb="FF000000"/>
            <rFont val="Arial"/>
            <family val="2"/>
            <scheme val="minor"/>
          </rPr>
          <t>What is the actionable item that council could possibly address within the next 3 years that is related to behavioral health?</t>
        </r>
      </text>
    </comment>
    <comment ref="D7" authorId="0" shapeId="0" xr:uid="{74407A64-80A9-4B14-8956-33E1AE093194}">
      <text>
        <r>
          <rPr>
            <sz val="10"/>
            <color rgb="FF000000"/>
            <rFont val="Arial"/>
            <family val="2"/>
            <scheme val="minor"/>
          </rPr>
          <t>Which Focus Area(s) does the action item fall under:  Promotion, Prevention, Engagement, Treatment and/or Recovery</t>
        </r>
      </text>
    </comment>
    <comment ref="E7" authorId="0" shapeId="0" xr:uid="{65815F74-4B91-4AE2-A41D-F214766FAD6F}">
      <text>
        <r>
          <rPr>
            <sz val="10"/>
            <color rgb="FF000000"/>
            <rFont val="Arial"/>
            <family val="2"/>
            <scheme val="minor"/>
          </rPr>
          <t>What is the proper classification(s) for the action item:  Project, Partnership, Policy and/or Program</t>
        </r>
      </text>
    </comment>
    <comment ref="F7" authorId="0" shapeId="0" xr:uid="{DBD8A6F3-901C-446C-99B2-F0330AAE24C8}">
      <text>
        <r>
          <rPr>
            <sz val="10"/>
            <color rgb="FF000000"/>
            <rFont val="Arial"/>
            <family val="2"/>
            <scheme val="minor"/>
          </rPr>
          <t>What is the rationale for the action item?  How would it help for behavioral health?
Keep in mind to avoid accroynms or define it at least once.  The reader may not be an expert in the field</t>
        </r>
      </text>
    </comment>
    <comment ref="G7" authorId="0" shapeId="0" xr:uid="{EB338902-A59A-49D4-82F1-C005E4357FBB}">
      <text>
        <r>
          <rPr>
            <sz val="10"/>
            <color rgb="FF000000"/>
            <rFont val="Arial"/>
            <family val="2"/>
            <scheme val="minor"/>
          </rPr>
          <t>What is needed for to accomplish the action item?</t>
        </r>
      </text>
    </comment>
    <comment ref="H7" authorId="0" shapeId="0" xr:uid="{9EB15EBE-970B-425E-9CA7-6AC41C47657C}">
      <text>
        <r>
          <rPr>
            <sz val="10"/>
            <color rgb="FF000000"/>
            <rFont val="Arial"/>
            <family val="2"/>
            <scheme val="minor"/>
          </rPr>
          <t>Are there particular resources you would recommend for additional information?</t>
        </r>
      </text>
    </comment>
  </commentList>
</comments>
</file>

<file path=xl/sharedStrings.xml><?xml version="1.0" encoding="utf-8"?>
<sst xmlns="http://schemas.openxmlformats.org/spreadsheetml/2006/main" count="330" uniqueCount="217">
  <si>
    <t>About</t>
  </si>
  <si>
    <t>Contacts</t>
  </si>
  <si>
    <t>Cheryl Foster</t>
  </si>
  <si>
    <t>CFoster@idcourts.net</t>
  </si>
  <si>
    <t>Adrian Castaneda</t>
  </si>
  <si>
    <t>Adrian@sparkstrats.com</t>
  </si>
  <si>
    <t>Worksheet Format</t>
  </si>
  <si>
    <t>Item #</t>
  </si>
  <si>
    <t xml:space="preserve">This is simply a temporary ID for each of the action items.  </t>
  </si>
  <si>
    <t>Action Item</t>
  </si>
  <si>
    <t>Current revision of action item</t>
  </si>
  <si>
    <t>System Focus Area</t>
  </si>
  <si>
    <t>Action item could be connected to one or some of the following focus areas:
- Promotion
- Prevention
- Engagement
- Treatment
- Recovery</t>
  </si>
  <si>
    <t>Action Item Type</t>
  </si>
  <si>
    <t>Action item could be connected to one or some of the following action types:
- Project
- Program
- Policy
- Partnership</t>
  </si>
  <si>
    <t>Rationale &amp; Intention</t>
  </si>
  <si>
    <t xml:space="preserve">What is the general intention of the action item. </t>
  </si>
  <si>
    <t>Support Need</t>
  </si>
  <si>
    <t>What would be needed to support the action item</t>
  </si>
  <si>
    <t>How to Make Edits</t>
  </si>
  <si>
    <t xml:space="preserve">This file can be edited by multiple users at the same time.  Below are a few items of note when making edits. </t>
  </si>
  <si>
    <t>Adding Notes</t>
  </si>
  <si>
    <t xml:space="preserve">When multiple people are on the sheet, you will see cell highlighed with a particular border color. You can tell they are making an edit if the cell has a colored border and is grayed out. </t>
  </si>
  <si>
    <t>Example</t>
  </si>
  <si>
    <t>Someone making changes</t>
  </si>
  <si>
    <t>Cell is highlighted but not being edited</t>
  </si>
  <si>
    <t>Carriage Return</t>
  </si>
  <si>
    <t>In a word doc; you can just hit the enter key to make make a new paragraph.  If you would like to enter a new line within the cell you will need to hit CTRL + Enter (Windows) / COMMAND + Enter (Mac) on your keyboard.</t>
  </si>
  <si>
    <t>Insert a note</t>
  </si>
  <si>
    <t>If you prefer, you may insert a note instead by right clicking on a cell and select "Note"</t>
  </si>
  <si>
    <t>Workgroup</t>
  </si>
  <si>
    <t>Total Action Items</t>
  </si>
  <si>
    <t>Treatment &amp; Recovery</t>
  </si>
  <si>
    <t>#</t>
  </si>
  <si>
    <t>CATEGORY ELEMENT</t>
  </si>
  <si>
    <t>ACTION ITEM</t>
  </si>
  <si>
    <t>SYSTEM FOCUS AREA</t>
  </si>
  <si>
    <t>ACTION ITEM TYPE</t>
  </si>
  <si>
    <t>RATIONALE &amp; INTENTION</t>
  </si>
  <si>
    <t>SUPPORT NEEDED</t>
  </si>
  <si>
    <t>RESOURCE LINKS</t>
  </si>
  <si>
    <t/>
  </si>
  <si>
    <t>Project</t>
  </si>
  <si>
    <t>To reduce out of home placement of children</t>
  </si>
  <si>
    <t>Partnership with courts and DHW</t>
  </si>
  <si>
    <t xml:space="preserve">Create more community solutions that promote connectivity amongst humans, particularly youth. </t>
  </si>
  <si>
    <t>Promotion</t>
  </si>
  <si>
    <t>Partnership</t>
  </si>
  <si>
    <t xml:space="preserve">Reduce stigma - include this goal on all action items where it makes sense to. </t>
  </si>
  <si>
    <t>All</t>
  </si>
  <si>
    <t xml:space="preserve">Stigma is alive and well and is a powerful barrier to recovery. In our society, addiction and behavioral health ?? are frowned upon - the victims of these diseases are often harmed for having a disease. </t>
  </si>
  <si>
    <t>Develop, pilot and evaluate an evidence-based child protection/family treatment court to reduce out of home placement of children and foster treatment and recovery of parents with behavioral health conditions</t>
  </si>
  <si>
    <t>All hands on deck - incorporate anti-stigma efforts into all other action steps.  
Culturally relevant media; Normalizing behavioral health issues.
Subtle stigma - asking about receiving mental health treatment on applications for licensure, employment, law enforcement. Professional licenses. Prevented from seeking treatment b/c of impacting career. IDOPL</t>
  </si>
  <si>
    <t>Stigma - Asking MH treatment questions on licensure applications</t>
  </si>
  <si>
    <t>Wording is poor. "Arrests, lawsuits, and mental health care"</t>
  </si>
  <si>
    <t>Encourage and educate about effective employee and professional behavioral health assistance programs, while assuring confidentiality</t>
  </si>
  <si>
    <t>Assured continued access to naloxone; fentanyl and xylazine test strips (tranq)</t>
  </si>
  <si>
    <t>Include all clinical care action items from 2021 (except #11, 12)</t>
  </si>
  <si>
    <t>Identify different "personal health risk reduction" methods for those with alcohol-use and other SUDs (e.g., naltrexone)</t>
  </si>
  <si>
    <t>Peer support professions - supervision
Agencies that take on peer support professionals do not understand the role</t>
  </si>
  <si>
    <t>BPA has contract for training peer support and family support partners.
Same entity can not be responsible for training and certification</t>
  </si>
  <si>
    <t>Oversight to the supervision, no fidelity assessment</t>
  </si>
  <si>
    <t>Assure fidelity to the peer support/recovery coach model through training, appropriate supervisions, evaluation, and appropriate job descriptions</t>
  </si>
  <si>
    <t>Family support partners - tracking their training. Family to Family emotional support; advocate for services, rights</t>
  </si>
  <si>
    <t>Incorporate family support partners within the foster care system</t>
  </si>
  <si>
    <t>Ongoing support for maintenance.  Recovery does not have to include treatment. Acknowledge all pathways to recovery.</t>
  </si>
  <si>
    <t>Treatment includes funding/reimbursement to include planned linkages and ongoing support for maintenance.</t>
  </si>
  <si>
    <t>As for any chronic diseases</t>
  </si>
  <si>
    <t>Develop funding resources for multiple methods of recovery, such as Smart Recovery</t>
  </si>
  <si>
    <t>scholarships, purchase materials</t>
  </si>
  <si>
    <t>Identify specific populations (e.g., farmers, loggers, miners, construction workers) for targeted education, outreach</t>
  </si>
  <si>
    <t>Recognize the connection between smoking/tobacco use and continued other SUDs and offer effective tobacco use cessation services</t>
  </si>
  <si>
    <t>Determine the impact of elimination of YRBS.</t>
  </si>
  <si>
    <t>More time spent in doing assessments than receiving treatment.  
New CANS assessment every six months (should be an update) focuses on traumatic impacts rather than PACEs.</t>
  </si>
  <si>
    <t>Refer to C&amp;Y workgroup</t>
  </si>
  <si>
    <t>Assure Magellan Health Services incorporates a recovery-focused system of care</t>
  </si>
  <si>
    <t xml:space="preserve">A more comprehensive system for warm handoffs. Ensure services are set up before leaving the hospital. </t>
  </si>
  <si>
    <t>Transitioning out of incarceration. Link to services
Develop a network of support</t>
  </si>
  <si>
    <t>Need inpatient SUD treatment in North Idaho</t>
  </si>
  <si>
    <t>Encourage medical assisted therapy before leaving the prison (vivitrol)</t>
  </si>
  <si>
    <t>Identify all of the funding available for treatment and recovery</t>
  </si>
  <si>
    <t>Encourage entities to coordinate services (opioid settlement funds)</t>
  </si>
  <si>
    <t>Educate individuals of their rights to receive MOUD treatment while incarcerated</t>
  </si>
  <si>
    <t>Vulnerable Persons Registry for law enforcement</t>
  </si>
  <si>
    <t>Promoting and facilitating CIT training for officers</t>
  </si>
  <si>
    <t>Make sure all college students have access to behavioral health treatment (Clinical Care #4, #3)</t>
  </si>
  <si>
    <t>Stigma against putting naloxone in workplaces. OSHA encouraging it. It should be included in first aid kits.</t>
  </si>
  <si>
    <t>Review impact of law impacting "provider rights of refusal" on religious grounds</t>
  </si>
  <si>
    <t>Isolation negatively impacts behavioral health ?? - Increasing ?? for connectivity is critical for recovery. (e.g.: more opportunities for people to put down their cell phones and have real human interactions)</t>
  </si>
  <si>
    <t>Assure continued stable funding for recovery community centers in each region and expand funding to enable outreach to nearby smaller, rural communities.</t>
  </si>
  <si>
    <t>Support expansion of collegiate recovery programs to all institutions  of higher education to support individuals choosing to identify as recovering and support those who are sober-curious</t>
  </si>
  <si>
    <t>Revisit recently enacted minor consent laws.  Track the impact the access of services to teens and willingness of providing services to minors. Track outcomes (e.g., STDs, ACEs). How many  providers are no longer treating unemancipated youth?</t>
  </si>
  <si>
    <t>https://legislature.idaho.gov/sessioninfo/2024/legislation/S1352/</t>
  </si>
  <si>
    <t>Infrastructure</t>
  </si>
  <si>
    <t>Potentially fewer providers for certain populations</t>
  </si>
  <si>
    <t>Engagement</t>
  </si>
  <si>
    <t>Treatment</t>
  </si>
  <si>
    <t>Recovery</t>
  </si>
  <si>
    <t>Clinical Care</t>
  </si>
  <si>
    <t>Consider standardized recommendations for counseling practices</t>
  </si>
  <si>
    <t>treatment</t>
  </si>
  <si>
    <t>partnership</t>
  </si>
  <si>
    <t>There are numerous types of therapists in Idaho. Supportive empathic therapy has a role in counseling, however, evidence based therapies including cognitive behavioral therapy, dialectical behavioral therapy, and numerous trauma based therapies have significantly improved outcomes. Developing a comprehensive training program for the variety of therapists in Idaho would ensure that counselors have access to a standardized skill set with which to better achieve patient outcomes.</t>
  </si>
  <si>
    <t>Develop medical / psychiatric unit for patients with significant co-morbid psychiatric and medical illness</t>
  </si>
  <si>
    <t>partnership / program</t>
  </si>
  <si>
    <t>Idaho does not have a combined medical psychiatric unit. Such a unit manages co-occurring primary psychiatric illness and primary medical illness. Currently, a patient with co-occurring psychosis and meningitis will be cared for on an unlocked medical unit which may place the patient, other patients and the care team at increased risk.</t>
  </si>
  <si>
    <t>- Complete gap analysis of residential beds across Idaho
- Capture data on utilization and need</t>
  </si>
  <si>
    <t>Increased MH services for children through co-located therapy</t>
  </si>
  <si>
    <t>partnership/program</t>
  </si>
  <si>
    <t>Seeing patients where they are, rather than in specialty clinics, increases access to mental health services. Children spend a large amount of their time at school and while schools have guidance counselors, they do not have the bandwidth to provide routine therapy services to students in need. Having co-located counseling clinics will make accessing care more efficient, decrease no-show rates and decrease time away from learning when compared to a student who is picked up from school.</t>
  </si>
  <si>
    <t>Partnership with multiple school districts and mental health agencies providing therapy services to co-locate their therapists.</t>
  </si>
  <si>
    <t>Data from MHA on IEP</t>
  </si>
  <si>
    <t xml:space="preserve">Increase state funding for therapists in the college setting. </t>
  </si>
  <si>
    <t>The transition from child to adulthood is a time of high risk for emergence of serious mental illness. The stress of transition to college and adulthood is thought to play a significant role in this risk. At the same time, funding for therapists in the college setting lags greatly behind the need. Increased services available will improve outcomes in this age group.</t>
  </si>
  <si>
    <t>Gap analysis of unmet need vs services available.</t>
  </si>
  <si>
    <t>Co-located Mental Health services in shelters</t>
  </si>
  <si>
    <t>same as for schools</t>
  </si>
  <si>
    <t>Create phone consult line for child and adolescent, as well as adult psychiatry for pediatricians, EDs and other primary points of entry.</t>
  </si>
  <si>
    <t>Idaho is ranked among the lowest for access to mental health care for children and has a severe shortage of child and adolescent psychiatrists. States in similar situations, like Indiana, have created models for doc-to-doc phone consultation via collaboration between the state and local medical schools and/or residency programs. Consult lines allow primary care physicians and other enrolled mental health clinicians to call a designated number, reach a psychiatrist, describe their patient case and receive care recommendations. This model maximizes access to a scarce resource when no in person psychiatric care is available.</t>
  </si>
  <si>
    <t>ex. Riley consultative phone model, Indiana Children's Hospital. 1-317-944-8162.</t>
  </si>
  <si>
    <t>Riley Model- Indiana. Collaboration of H&amp;W and Medical School/Residency. Enrolls PCPs</t>
  </si>
  <si>
    <t>Endorse, promote, fund and distribute naloxone kits for opioid overdose reversal</t>
  </si>
  <si>
    <t>opioid overdose is lethal. Those with access to naloxone are able to temporarily reverse the life threatening effects of opiates and save the life of a person who has overdosed. Administering this medication is something that any lay person can do.</t>
  </si>
  <si>
    <t>Increase mental health care for pregnant women in general and specifically for those with SUD</t>
  </si>
  <si>
    <t>Pregnancy is a time of high risk for emergence or recurrence of acute psychiatric illness. Unfortunately, accessing psychiatric care in pregnancy is nearly impossible due to long waitlists as well as a fear of caring for psychiatrically ill pregnant women. To address this, some states have access to telephone and virtual consults (similar to the child model described above). This model maximized access to scarce resources.</t>
  </si>
  <si>
    <t>- University of Washington example - Perinatal Psychiatry Consultation Line 
https://www.wsha.org/articles/uw-offers-perinatal-psychiatry-consultation-line/#:~:text=The%20University%20of%20Washington%20is,woman%20with%20mental%20health%20needs.</t>
  </si>
  <si>
    <t>Establish sobering centers</t>
  </si>
  <si>
    <t>Emergency departments and jails are often inappropriately used as sobering centers which neither benefits patients nor the facilities. Creation of sobering centers will decrease inappropriate use of these resources and concurrently offer a safe venue to potentially access other services.</t>
  </si>
  <si>
    <t>enforce mental health parity laws</t>
  </si>
  <si>
    <t>policy</t>
  </si>
  <si>
    <t>Mental Health parity laws were created in 2008 to ensure insurance policies covered MH treatment. These laws are not enforced. This often means even those with insurance can not access MH services. Enforcing existing parity laws would ensure that those who have insurance can access MH care.</t>
  </si>
  <si>
    <t>Idaho data for insured, but can't access MH services from (MHA) - Mental Health Association of America. 
https://www.mhanational.org/
SAMSHA - data</t>
  </si>
  <si>
    <t>Establish medical holds for patients who are determined to be temporarily incapacitated secondary to medical illness</t>
  </si>
  <si>
    <t>Idaho does not have medical holds. This means that when a medical, non-psychiatric patient is determined to be temporarily or permanently unable to make their own decisions, health care facilities and police often inappropriately place mental health holds as their only recourse to keep a patient safe while determining the best disposition. This risks overwhelming health and welfare's designated examiners and places facilities and police in the position of finding a "work around" to helping demented and other incapacitated patients receive care. Having medical holds allows health care teams to temporarily keep patients to aid in restoration of capacity through medical treatment or pursuit of a surrogate decision maker in the case of permanent incapacity.</t>
  </si>
  <si>
    <t>Revise statute so that physicians can drop inappropriately placed mental health holds after evaluation by 2 physicians</t>
  </si>
  <si>
    <t>Law enforcement can place law enforcement mental health holds. In other states, such as Washington, physicians can drop these law enforcement holds after evaluating and treating the patient when and if the patient is considered no longer at imminent risk of harm to self or others or gravely disabled due to a mental illness. This is important since law enforcement may place a hold on a patient who appears to be psychiatrically ill, but who is determined to actually have a medical illness causing their presentation.</t>
  </si>
  <si>
    <t>Develop existing Act Teams to use evidence based interventions to manage severely mentally ill patients in the community with a focus not only on decreasing utilization of high cost interventions, but to support increase in community functioning in order to improve outcomes</t>
  </si>
  <si>
    <t>Program</t>
  </si>
  <si>
    <t>To provide greater wrap around services for the severely mentally ill. 
- Increase programs
- Reduce hospitalizations.
- Help people live in their communities</t>
  </si>
  <si>
    <t>- data from Health and welfare. 
- Data needed on how many people are being cared for, need care, and successes, types of diagnosis</t>
  </si>
  <si>
    <t>Developing Levels of Care across the lifespan</t>
  </si>
  <si>
    <t>Increase acute psychiatric bed availability and levels of care</t>
  </si>
  <si>
    <t>Patients are waiting in ERs and main hospital units, unable to access psychiatric beds. This increases risk of patient condition worsening and leaves psychiatric patients waiting on general medical units which are not equipped to care for them.</t>
  </si>
  <si>
    <t>Develop and create Dementia Unit / Geropsych</t>
  </si>
  <si>
    <t>We have a rapidly growing aging population. Those with dementia may have associated psychosis and other psychiatric symptoms, however, those without primary psychiatric illness are not appropriate for psychiatric units given the neurodegenerative nature of their condition. There are few safe places these patients may get specialized, safe care. Memory care not often equipped to handle psychiatric symptoms.</t>
  </si>
  <si>
    <t xml:space="preserve">Develop guidelines for care and grow care for dementia patients.  </t>
  </si>
  <si>
    <t>program</t>
  </si>
  <si>
    <t xml:space="preserve">Nursing homes, hospitals and family care are often overwhelmed with care for dementia.  
- We want to provide supportive education and access to resources. </t>
  </si>
  <si>
    <t>- Possibly connect with Project ECHO</t>
  </si>
  <si>
    <t>Intensive Outpatient across the lifespan</t>
  </si>
  <si>
    <t>treatment / recovery</t>
  </si>
  <si>
    <t>Allows patients to stay home while participating in intensive care
Can be very helpful in keeping them out of the hospital.</t>
  </si>
  <si>
    <t>- Complete gap analysis of intensive outpatient across Idaho
- Capture data on utilization and need</t>
  </si>
  <si>
    <t>Workforce Expansion</t>
  </si>
  <si>
    <t>Address expanding the loan repayment to bring more people into our areas</t>
  </si>
  <si>
    <t>Student loan repayment programs for those practicing therapy and psychiatric services in Idaho are restricted to certain geographical locations and certain practice types, despite the entire state of Idaho being underserved for mental health. Expanding loan repayment to hospital based and other practice settings as well as to all geographical areas will expand opportunities for clinicians to practice in Idaho.</t>
  </si>
  <si>
    <t>- Gap analysis to identify practice and geographical areas in which mental health clinicians are unable to access student loan repayment.</t>
  </si>
  <si>
    <t>Increase infrastructure for telehealth, telepsychiatry, and teletherapy</t>
  </si>
  <si>
    <t>treatment / prevention</t>
  </si>
  <si>
    <t>program / partnership / policy</t>
  </si>
  <si>
    <t xml:space="preserve">- Rural areas carry transportation issues and tele can provide the same level of care as could be done in Boise.  Cost saving for those whom are unable to drive. 
- We know that most doctors, practitioners practice in urban areas. 
- Can help those who may have a need for childcare and /or are otherwise unable to visit in person. 
</t>
  </si>
  <si>
    <t xml:space="preserve">- Legislation to allow CARE ACT to purchase telehealth equipment for patients. 
- Possible towers to assist in reception. </t>
  </si>
  <si>
    <t>Implement a state-wide initiative raising awareness of Trauma Informed Care and encourage practices which meet the needs of trauma survivors.</t>
  </si>
  <si>
    <t>Trauma and adverse experiences negatively impacts the health of Idahoans. Raising awareness of the effects of trauma and positive benefits of treating and preventing it may lower its prevalence and improve health outcomes.</t>
  </si>
  <si>
    <t>IDHW support for initiative(s), provider acceptance of approach, funding for initiative, incentive for those adopting TIC approaches/methods</t>
  </si>
  <si>
    <t>Address shortage of physicians caring for the mentally ill: Create role of Associate Physician by licensing medical school graduates (MD/ DO) to work with attending physician supervision and credentialed at the same level as PAs</t>
  </si>
  <si>
    <t>The state of Idaho and the nation have a shortage of physicians, especially psychiatrists. This is in part due to increased growth of medical schools without commensurate increase in residency spots. This year alone there are expected to be nearly 10,000 fully graduated MD/DOs who will not get a residency spot (published numbers only represent those who achieved interviews and therefore underestimate actual unmatched by thousands). Like many other states, non-physician providers have grown in an attempt to fill this gap. In Idaho, these include nurse practitioners and physician assistants, for whom clear paths to practice exist. Nurse practitioners have a minimum of 500-750 practice hours in training and physician assistants have 2,000 practice hours in training. Medical school graduates have a minimum of 6,000 training hours at graduation and before residency (with psychiatry residency &gt; 16,000 pt management hours), extensive courses in psychiatry, psychopharmacology and full time rotations in psychiatry and yet these MD/DOs are not allowed to practice at the level of a PA or contribute to the need for health care. despite having significant practice hours, training and background in diagnosis and treatment.  - Several states including Missouri, Kansas, Arkansas and Utah have Associate Physician programs and legislation is pending in Arizona, New Hampshire, and Georgia to allow these graduated but unmatched MD/DOs to practice under the supervision of an attending physician at the level of physician assistant.   - As our 1st class of ICOMM students approaches graduation, we may face more unmatched new doctors in Idaho and other unmatched physicians who are highly capable of providing supervised care.</t>
  </si>
  <si>
    <r>
      <t xml:space="preserve">- sample of Utah application 
</t>
    </r>
    <r>
      <rPr>
        <u/>
        <sz val="10"/>
        <color rgb="FF1155CC"/>
        <rFont val="Arial"/>
        <family val="2"/>
      </rPr>
      <t>https://dopl.utah.gov/md/restricted_assoc_md_application.pdf</t>
    </r>
    <r>
      <rPr>
        <sz val="10"/>
        <color rgb="FF000000"/>
        <rFont val="Arial"/>
        <family val="2"/>
        <scheme val="minor"/>
      </rPr>
      <t xml:space="preserve">     
- sample of legislation introduced in Arizona SB1271 https://apps.azleg.gov/BillStatus/BillOverview/75039?%20fbclid=IwAR22sLgr1vBM7B0DMgIB0ziY2o8Dl0jWE5n7COFfqu4t1fiFjawszruJEOU__;!!FkC3_z_N!aKtqWH4cFca3guS7x3PrWyma8qoxmgyZOA3d7HqbjvbT7Mgzmci-s2xlDyM$</t>
    </r>
  </si>
  <si>
    <t>Idaho data from MHA showing 50/51 worst MH despite 33/51 for workforce</t>
  </si>
  <si>
    <t>increase residency positions</t>
  </si>
  <si>
    <t>Mental Health care takes a team. Residency trained psychiatrists have the broadest scope of practice in behavioral health, with extensive training in general medicine, psychiatry, neurology and therapy and are trained to lead health care teams for the mentally ill. The lack of access to psychiatry is a huge source of frustration in the community and the waits can be unsafe for patients who need higher level care. Idaho has one of the fewest psychiatrists per capita in the nation, and with it, some of the worst MH in the nation.</t>
  </si>
  <si>
    <t>data from MHA on standing</t>
  </si>
  <si>
    <t xml:space="preserve">Assess fees and licensing costs for the therapy professions to make sure they are not a barrier to practice. </t>
  </si>
  <si>
    <t>Licensing fees are high for therapists. Costs may deter therapists from practice or decrease their available funds to improve their training in evidence based practices.</t>
  </si>
  <si>
    <t>- Review of licensing fees to determine appropriateness of costs</t>
  </si>
  <si>
    <t xml:space="preserve">Create a task force for well being for those in the mental and behavioral health professions. </t>
  </si>
  <si>
    <t xml:space="preserve">Those in the Mental Health are at highest rate for trauma, burnout and moral injury.  Clinicians with these conditions statistically provide poorer care and are more likely to leave the profession. 
Given the under resourced nature in Idaho, we must retain them. </t>
  </si>
  <si>
    <t xml:space="preserve">Create regional centralized triage and referral centers. </t>
  </si>
  <si>
    <t xml:space="preserve">The state of Idaho Behavioral Health Council is charged with creating a system of mental health care. To that end, one solution is creating regional centralized triage and referral centers that report up to one main agency such as H&amp;W. These centers can provide virtual screening, benefit and referral navigation available to individual patients, clinicians and agency representatives seeking resources. H&amp;W recently created a similar process on a smaller scale for Coronavirus Counseling Assistance for Frontline Workers utilizing a standardized phone number 0f 1-866-0239. Likewise, a centralized triage and referral center would provide a one stop resource to connect citizens to resources. </t>
  </si>
  <si>
    <t>- This endeavor will require a vision, operational budget, trained staff, virtual resources and space.</t>
  </si>
  <si>
    <t xml:space="preserve">This worksheet is comprised of action items submitted by the Idaho Behavioral Health Treatment and Recovery Workgroup.  </t>
  </si>
  <si>
    <t>Treatment and Recovery</t>
  </si>
  <si>
    <t>Workgroup Members</t>
  </si>
  <si>
    <t>Jenny Teigen, Chair</t>
  </si>
  <si>
    <t>Rosie Andueza, DHW DBH</t>
  </si>
  <si>
    <t>Monica Forbes</t>
  </si>
  <si>
    <t>Dr. Nicole Fox, APA</t>
  </si>
  <si>
    <t>David Garrett, ICHC</t>
  </si>
  <si>
    <t>Norma Jaeger, Recovery Idaho</t>
  </si>
  <si>
    <t>Sandy Jones, AOC</t>
  </si>
  <si>
    <t>Beth Markley, NAMI</t>
  </si>
  <si>
    <t>Dr. Stacia Munn, IMA</t>
  </si>
  <si>
    <t>Dr. Matt Niece, BSU</t>
  </si>
  <si>
    <t>Ryan Porter, AOC</t>
  </si>
  <si>
    <t>Dawn Rae, Ada County EMS</t>
  </si>
  <si>
    <t>Debbie Thomas, TWC</t>
  </si>
  <si>
    <r>
      <t xml:space="preserve">New Hampshire parent wrap-around support for children who are at risk.
Family support conferences. Family support liaisons
</t>
    </r>
    <r>
      <rPr>
        <u/>
        <sz val="10"/>
        <color theme="1"/>
        <rFont val="Arial"/>
        <family val="2"/>
        <scheme val="minor"/>
      </rPr>
      <t xml:space="preserve">https://www.ncbi.nlm.nih.gov/pmc/articles/PMC6973527/
</t>
    </r>
    <r>
      <rPr>
        <sz val="10"/>
        <color theme="1"/>
        <rFont val="Arial"/>
        <family val="2"/>
        <scheme val="minor"/>
      </rPr>
      <t xml:space="preserve">
</t>
    </r>
    <r>
      <rPr>
        <u/>
        <sz val="10"/>
        <color theme="1"/>
        <rFont val="Arial"/>
        <family val="2"/>
        <scheme val="minor"/>
      </rPr>
      <t>https://capacity.childwelfare.gov/sites/default/files/media_pdf/prevention-continuum-strengthen-families-cp-20119.pdf</t>
    </r>
  </si>
  <si>
    <t>Obtain a Medicaid waiver that allows 18-20 year olds to receive inpatient treatment ina adult facilities</t>
  </si>
  <si>
    <t>Need to allow reciprocity, as well as cost of living adjustments for reimbursement rates to assist with workforce retention and recruitment.</t>
  </si>
  <si>
    <t>Parity for mental health reimbursement rates similar to other medical issues</t>
  </si>
  <si>
    <t>Monitor the impacts to the workforce from the new Idaho Behavioral Health Plan for managed care</t>
  </si>
  <si>
    <t>Address victimization of individuals with disabilities</t>
  </si>
  <si>
    <t>Develop clarity on transportation responsibilities between hospitals and law enforcement, especially in rural areas.</t>
  </si>
  <si>
    <t>Treatment/Infrastructure</t>
  </si>
  <si>
    <t>Increase the functionality of the crisis centers - such as medication management and potential placement for involuntary holds</t>
  </si>
  <si>
    <t>Infrastructure/Treatment</t>
  </si>
  <si>
    <t>Obtain a suitable data platform for all partiies to report activities: paramedics, crisis centers, law enforcement, hospitals, and care providers</t>
  </si>
  <si>
    <t>Revisit legislation  approving the counseling compact</t>
  </si>
  <si>
    <t>Policy</t>
  </si>
  <si>
    <t>Support funding for increasing counseling CMEs</t>
  </si>
  <si>
    <t>Collaborate with the Idaho Behavioral Health Planning Council for the entire continuum of care</t>
  </si>
  <si>
    <t>Continue to address the workforce shortage for both behavioral health and primary care providers, specifically revisit laws that criminalize medicine and evidence-based health care</t>
  </si>
  <si>
    <t>Develop system for treatment referrals for subacute crises or moderate risk individuals</t>
  </si>
  <si>
    <t xml:space="preserve"> In Boise, Interfaith Sanctuary is planning a medical clinic of sorts (I don't have the details) in their new facility.  They are also working with Terry Reilly Health Services in various healthcare initiatives for unhoused individuals. Reaching out to both of them may provide further information on what is in progress as well as insight into any gap analysis they may have performed regarding mental health resources. Comment by Dawn Rae.</t>
  </si>
  <si>
    <t>Kootenai County Fire and Rescue - managing the statewide distribution of naloxone kits.   Encouraging statewide participation in this program would be a targeted approach to distribution, the State of Maine recently made it a requirement that all EMS agencies participate in the program Naloxone Leave Behind Training Compliance | Maine Emergency Medical Services: https://www.maine.gov/ems/node/1725 This program also provides follow up and recovery resources. Comment by Dawn Rae.
Also, Canyon County had received a grant for connecting naloxone distibution with a peer support specialist that has had a lot of success getting people to seek treatment. Comment by Cheryl Foster</t>
  </si>
  <si>
    <t>EMS and ED data detailing numbers of individuals transported to and evaluated in an ED for alcohol intoxication could provide insight into the resources currently being used for this.  Allumbaugh House in Boise was originally built with a sobering center "wing", however, from what I've been told, the funding is, and always has been, insufficient to open that portion of the facility.  Again, as the organization providing care at the facility, Terry Reilly would be a wealth of information. Comment by Dawn Rae</t>
  </si>
  <si>
    <t>EMS and ED data detailing numbers of individuals transported to and evaluated in an ED for alcohol intoxication could provide insight into the resources currently being used for this.  Allumbaugh House in Boise was originally built with a sobering center "wing", however, from what I've been told, the funding is, and always has been, insufficient to open that portion of the facility.  Again, as the organization providing care at the facility, Terry Reilly would be a wealth of information. Comment by Dawn 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</si>
</sst>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0"/>
      <color rgb="FF000000"/>
      <name val="Arial"/>
      <scheme val="minor"/>
    </font>
    <font>
      <b/>
      <sz val="12"/>
      <color theme="1"/>
      <name val="Arial"/>
      <family val="2"/>
    </font>
    <font>
      <b/>
      <sz val="12"/>
      <color theme="1"/>
      <name val="Arial"/>
      <family val="2"/>
      <scheme val="minor"/>
    </font>
    <font>
      <sz val="10"/>
      <color theme="1"/>
      <name val="Arial"/>
      <family val="2"/>
      <scheme val="minor"/>
    </font>
    <font>
      <sz val="10"/>
      <color theme="1"/>
      <name val="Arial"/>
      <family val="2"/>
    </font>
    <font>
      <b/>
      <sz val="10"/>
      <color theme="1"/>
      <name val="Arial"/>
      <family val="2"/>
    </font>
    <font>
      <sz val="10"/>
      <color theme="1"/>
      <name val="Arial"/>
      <family val="2"/>
      <scheme val="minor"/>
    </font>
    <font>
      <sz val="18"/>
      <color theme="1"/>
      <name val="Arial"/>
      <family val="2"/>
      <scheme val="minor"/>
    </font>
    <font>
      <sz val="10"/>
      <name val="Arial"/>
      <family val="2"/>
    </font>
    <font>
      <b/>
      <sz val="18"/>
      <color theme="1"/>
      <name val="Arial"/>
      <family val="2"/>
      <scheme val="minor"/>
    </font>
    <font>
      <b/>
      <sz val="14"/>
      <color theme="1"/>
      <name val="Arial"/>
      <family val="2"/>
      <scheme val="minor"/>
    </font>
    <font>
      <b/>
      <sz val="10"/>
      <color theme="1"/>
      <name val="Arial"/>
      <family val="2"/>
      <scheme val="minor"/>
    </font>
    <font>
      <u/>
      <sz val="10"/>
      <color theme="10"/>
      <name val="Arial"/>
      <family val="2"/>
      <scheme val="minor"/>
    </font>
    <font>
      <sz val="14"/>
      <color theme="1"/>
      <name val="Arial"/>
      <family val="2"/>
      <scheme val="minor"/>
    </font>
    <font>
      <u/>
      <sz val="10"/>
      <color rgb="FF0000FF"/>
      <name val="Arial"/>
      <family val="2"/>
    </font>
    <font>
      <u/>
      <sz val="10"/>
      <color rgb="FF1155CC"/>
      <name val="Arial"/>
      <family val="2"/>
    </font>
    <font>
      <sz val="10"/>
      <color theme="1"/>
      <name val="Arial"/>
      <family val="2"/>
      <scheme val="minor"/>
    </font>
    <font>
      <sz val="10"/>
      <color rgb="FF000000"/>
      <name val="Arial"/>
      <family val="2"/>
      <scheme val="minor"/>
    </font>
    <font>
      <b/>
      <sz val="10"/>
      <color rgb="FF000000"/>
      <name val="Trebuchet MS"/>
      <family val="2"/>
    </font>
    <font>
      <sz val="10"/>
      <color rgb="FF000000"/>
      <name val="Trebuchet MS"/>
      <family val="2"/>
    </font>
    <font>
      <sz val="8"/>
      <name val="Arial"/>
      <family val="2"/>
      <scheme val="minor"/>
    </font>
    <font>
      <u/>
      <sz val="10"/>
      <color theme="1"/>
      <name val="Arial"/>
      <family val="2"/>
      <scheme val="minor"/>
    </font>
  </fonts>
  <fills count="11">
    <fill>
      <patternFill patternType="none"/>
    </fill>
    <fill>
      <patternFill patternType="gray125"/>
    </fill>
    <fill>
      <patternFill patternType="solid">
        <fgColor rgb="FFFFF2CC"/>
        <bgColor rgb="FFFFF2CC"/>
      </patternFill>
    </fill>
    <fill>
      <patternFill patternType="solid">
        <fgColor rgb="FFEFEFEF"/>
        <bgColor rgb="FFEFEFEF"/>
      </patternFill>
    </fill>
    <fill>
      <patternFill patternType="solid">
        <fgColor rgb="FFB7B7B7"/>
        <bgColor rgb="FFB7B7B7"/>
      </patternFill>
    </fill>
    <fill>
      <patternFill patternType="solid">
        <fgColor rgb="FFCFE2F3"/>
        <bgColor rgb="FFCFE2F3"/>
      </patternFill>
    </fill>
    <fill>
      <patternFill patternType="solid">
        <fgColor rgb="FFFFFFFF"/>
        <bgColor rgb="FFFFFFFF"/>
      </patternFill>
    </fill>
    <fill>
      <patternFill patternType="solid">
        <fgColor rgb="FF6D9EEB"/>
        <bgColor rgb="FF6D9EEB"/>
      </patternFill>
    </fill>
    <fill>
      <patternFill patternType="solid">
        <fgColor rgb="FFD9EAD3"/>
        <bgColor rgb="FFD9EAD3"/>
      </patternFill>
    </fill>
    <fill>
      <patternFill patternType="solid">
        <fgColor theme="1" tint="0.34998626667073579"/>
        <bgColor indexed="64"/>
      </patternFill>
    </fill>
    <fill>
      <patternFill patternType="solid">
        <fgColor rgb="FFD9D9D9"/>
        <bgColor indexed="64"/>
      </patternFill>
    </fill>
  </fills>
  <borders count="16">
    <border>
      <left/>
      <right/>
      <top/>
      <bottom/>
      <diagonal/>
    </border>
    <border>
      <left/>
      <right/>
      <top/>
      <bottom/>
      <diagonal/>
    </border>
    <border>
      <left style="thick">
        <color rgb="FFCC0000"/>
      </left>
      <right style="thick">
        <color rgb="FFCC0000"/>
      </right>
      <top style="thick">
        <color rgb="FFCC0000"/>
      </top>
      <bottom style="thick">
        <color rgb="FFCC0000"/>
      </bottom>
      <diagonal/>
    </border>
    <border>
      <left/>
      <right/>
      <top/>
      <bottom style="thin">
        <color rgb="FFCCCCCC"/>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284E3F"/>
      </right>
      <top style="thin">
        <color rgb="FFF8F9FA"/>
      </top>
      <bottom style="thin">
        <color rgb="FFF8F9FA"/>
      </bottom>
      <diagonal/>
    </border>
    <border>
      <left/>
      <right style="thin">
        <color rgb="FF284E3F"/>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1" fillId="0" borderId="0" xfId="0" applyFont="1" applyAlignment="1">
      <alignment vertical="top"/>
    </xf>
    <xf numFmtId="0" fontId="3" fillId="0" borderId="0" xfId="0" applyFont="1" applyAlignment="1">
      <alignment vertical="top" wrapText="1"/>
    </xf>
    <xf numFmtId="0" fontId="4" fillId="0" borderId="0" xfId="0" applyFont="1" applyAlignment="1">
      <alignment vertical="top"/>
    </xf>
    <xf numFmtId="0" fontId="5" fillId="0" borderId="0" xfId="0" applyFont="1" applyAlignment="1">
      <alignment horizontal="right" vertical="top"/>
    </xf>
    <xf numFmtId="0" fontId="1" fillId="0" borderId="1" xfId="0" applyFont="1" applyBorder="1" applyAlignment="1">
      <alignment vertical="top"/>
    </xf>
    <xf numFmtId="0" fontId="5" fillId="3" borderId="0" xfId="0" applyFont="1" applyFill="1" applyAlignment="1">
      <alignment horizontal="right" vertical="top"/>
    </xf>
    <xf numFmtId="0" fontId="4" fillId="0" borderId="0" xfId="0" applyFont="1" applyAlignment="1">
      <alignment vertical="top" wrapText="1"/>
    </xf>
    <xf numFmtId="0" fontId="3" fillId="0" borderId="0" xfId="0" applyFont="1"/>
    <xf numFmtId="0" fontId="3" fillId="4" borderId="2" xfId="0" applyFont="1" applyFill="1" applyBorder="1"/>
    <xf numFmtId="0" fontId="3" fillId="0" borderId="2" xfId="0" applyFont="1" applyBorder="1"/>
    <xf numFmtId="0" fontId="3" fillId="0" borderId="0" xfId="0" applyFont="1" applyAlignment="1">
      <alignment vertical="top"/>
    </xf>
    <xf numFmtId="0" fontId="3" fillId="0" borderId="0" xfId="0" applyFont="1" applyAlignment="1">
      <alignment horizontal="right"/>
    </xf>
    <xf numFmtId="0" fontId="3" fillId="0" borderId="0" xfId="0" applyFont="1" applyAlignment="1">
      <alignment horizontal="center" wrapText="1"/>
    </xf>
    <xf numFmtId="0" fontId="9" fillId="0" borderId="3" xfId="0" applyFont="1" applyBorder="1" applyAlignment="1">
      <alignment horizontal="right" vertical="top" wrapText="1"/>
    </xf>
    <xf numFmtId="0" fontId="9" fillId="0" borderId="3" xfId="0" applyFont="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1" fillId="5" borderId="0" xfId="0" applyFont="1" applyFill="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8"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3" xfId="0" applyFont="1" applyBorder="1" applyAlignment="1">
      <alignment vertical="center" wrapText="1"/>
    </xf>
    <xf numFmtId="0" fontId="12" fillId="0" borderId="13" xfId="1" applyBorder="1" applyAlignment="1">
      <alignment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3" fillId="0" borderId="0" xfId="0" applyFont="1" applyAlignment="1">
      <alignment horizontal="center" vertical="top" wrapText="1"/>
    </xf>
    <xf numFmtId="0" fontId="3" fillId="0" borderId="0" xfId="0" applyFont="1" applyAlignment="1">
      <alignment horizontal="center" vertical="top" wrapText="1"/>
    </xf>
    <xf numFmtId="0" fontId="14" fillId="0" borderId="0" xfId="0" applyFont="1" applyAlignment="1">
      <alignment vertical="top" wrapText="1"/>
    </xf>
    <xf numFmtId="0" fontId="13" fillId="9" borderId="0" xfId="0" applyFont="1" applyFill="1" applyAlignment="1">
      <alignment horizontal="center" vertical="top" wrapText="1"/>
    </xf>
    <xf numFmtId="0" fontId="3" fillId="9" borderId="0" xfId="0" applyFont="1" applyFill="1" applyAlignment="1">
      <alignment vertical="top" wrapText="1"/>
    </xf>
    <xf numFmtId="0" fontId="3" fillId="9" borderId="0" xfId="0" applyFont="1" applyFill="1" applyAlignment="1">
      <alignment horizontal="center" vertical="top" wrapText="1"/>
    </xf>
    <xf numFmtId="0" fontId="3" fillId="6" borderId="11" xfId="0" applyFont="1" applyFill="1" applyBorder="1" applyAlignment="1">
      <alignment vertical="center"/>
    </xf>
    <xf numFmtId="0" fontId="16" fillId="0" borderId="0" xfId="0" applyFont="1" applyAlignment="1">
      <alignment vertical="top" wrapText="1"/>
    </xf>
    <xf numFmtId="0" fontId="18" fillId="10" borderId="14" xfId="0" applyFont="1" applyFill="1" applyBorder="1" applyAlignment="1">
      <alignment vertical="center" wrapText="1"/>
    </xf>
    <xf numFmtId="0" fontId="18" fillId="10" borderId="15" xfId="0" applyFont="1" applyFill="1" applyBorder="1" applyAlignment="1">
      <alignment vertical="center" wrapText="1"/>
    </xf>
    <xf numFmtId="0" fontId="19" fillId="0" borderId="15" xfId="0" applyFont="1" applyBorder="1" applyAlignment="1">
      <alignment vertical="center" wrapText="1"/>
    </xf>
    <xf numFmtId="0" fontId="16" fillId="0" borderId="9" xfId="0" applyFont="1" applyBorder="1" applyAlignment="1">
      <alignment vertical="center" wrapText="1"/>
    </xf>
    <xf numFmtId="0" fontId="17" fillId="0" borderId="0" xfId="0" applyFont="1"/>
    <xf numFmtId="0" fontId="0" fillId="9" borderId="0" xfId="0" applyFill="1"/>
    <xf numFmtId="0" fontId="2" fillId="2" borderId="0" xfId="0" applyFont="1" applyFill="1" applyAlignment="1">
      <alignment vertical="top" wrapText="1"/>
    </xf>
    <xf numFmtId="0" fontId="0" fillId="0" borderId="0" xfId="0"/>
    <xf numFmtId="0" fontId="16"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wrapText="1"/>
    </xf>
    <xf numFmtId="0" fontId="6" fillId="0" borderId="0" xfId="0" applyFont="1" applyAlignment="1">
      <alignment horizontal="left" wrapText="1"/>
    </xf>
    <xf numFmtId="0" fontId="7" fillId="0" borderId="3" xfId="0" applyFont="1" applyBorder="1" applyAlignment="1">
      <alignment horizontal="left" vertical="top" wrapText="1"/>
    </xf>
    <xf numFmtId="0" fontId="8" fillId="0" borderId="3" xfId="0" applyFont="1" applyBorder="1"/>
    <xf numFmtId="0" fontId="3" fillId="0" borderId="0" xfId="0" applyFont="1" applyAlignment="1">
      <alignment horizontal="left" wrapText="1"/>
    </xf>
    <xf numFmtId="0" fontId="9" fillId="0" borderId="3" xfId="0" applyFont="1" applyBorder="1" applyAlignment="1">
      <alignment horizontal="left" vertical="top" wrapText="1"/>
    </xf>
    <xf numFmtId="0" fontId="8" fillId="0" borderId="3" xfId="0" applyFont="1" applyBorder="1" applyAlignment="1">
      <alignment wrapText="1"/>
    </xf>
    <xf numFmtId="0" fontId="0" fillId="0" borderId="0" xfId="0"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xf>
    <xf numFmtId="0" fontId="0" fillId="9" borderId="0" xfId="0" applyFill="1" applyAlignment="1">
      <alignment horizontal="center"/>
    </xf>
    <xf numFmtId="0" fontId="17" fillId="0" borderId="0" xfId="0" applyFont="1" applyAlignment="1">
      <alignment horizontal="center"/>
    </xf>
    <xf numFmtId="0" fontId="17" fillId="0" borderId="0" xfId="0" applyFont="1" applyAlignment="1">
      <alignment wrapText="1"/>
    </xf>
  </cellXfs>
  <cellStyles count="2">
    <cellStyle name="Hyperlink" xfId="1" builtinId="8"/>
    <cellStyle name="Normal" xfId="0" builtinId="0"/>
  </cellStyles>
  <dxfs count="7">
    <dxf>
      <alignment horizontal="center" textRotation="0" indent="0" justifyLastLine="0" shrinkToFit="0" readingOrder="0"/>
    </dxf>
    <dxf>
      <fill>
        <patternFill patternType="solid">
          <fgColor rgb="FFEFEFEF"/>
          <bgColor rgb="FFEFEFEF"/>
        </patternFill>
      </fill>
    </dxf>
    <dxf>
      <fill>
        <patternFill patternType="solid">
          <fgColor rgb="FFEFEFEF"/>
          <bgColor rgb="FFEFEFEF"/>
        </patternFill>
      </fill>
    </dxf>
    <dxf>
      <fill>
        <patternFill patternType="solid">
          <fgColor rgb="FFEFEFEF"/>
          <bgColor rgb="FFEFEFEF"/>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tableStyle name="Treatment &amp; Recovery-style" pivot="0" count="3" xr9:uid="{00000000-0011-0000-FFFF-FFFF00000000}">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I39">
  <tableColumns count="8">
    <tableColumn id="1" xr3:uid="{00000000-0010-0000-0000-000001000000}" name="#"/>
    <tableColumn id="2" xr3:uid="{00000000-0010-0000-0000-000002000000}" name="CATEGORY ELEMENT"/>
    <tableColumn id="3" xr3:uid="{00000000-0010-0000-0000-000003000000}" name="ACTION ITEM"/>
    <tableColumn id="4" xr3:uid="{00000000-0010-0000-0000-000004000000}" name="SYSTEM FOCUS AREA" dataDxfId="0"/>
    <tableColumn id="5" xr3:uid="{00000000-0010-0000-0000-000005000000}" name="ACTION ITEM TYPE"/>
    <tableColumn id="6" xr3:uid="{00000000-0010-0000-0000-000006000000}" name="RATIONALE &amp; INTENTION"/>
    <tableColumn id="7" xr3:uid="{00000000-0010-0000-0000-000007000000}" name="SUPPORT NEEDED"/>
    <tableColumn id="8" xr3:uid="{00000000-0010-0000-0000-000008000000}" name="RESOURCE LINKS"/>
  </tableColumns>
  <tableStyleInfo name="Treatment &amp; Recover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legislature.idaho.gov/sessioninfo/2024/legislation/S1352/"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dopl.utah.gov/md/restricted_assoc_md_application.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80000"/>
    <outlinePr summaryBelow="0" summaryRight="0"/>
  </sheetPr>
  <dimension ref="B1:I29"/>
  <sheetViews>
    <sheetView showGridLines="0" workbookViewId="0">
      <selection activeCell="L14" sqref="L14"/>
    </sheetView>
  </sheetViews>
  <sheetFormatPr defaultColWidth="12.6640625" defaultRowHeight="15.75" customHeight="1" x14ac:dyDescent="0.25"/>
  <cols>
    <col min="1" max="1" width="5.88671875" customWidth="1"/>
    <col min="2" max="2" width="21.88671875" customWidth="1"/>
    <col min="9" max="9" width="6.21875" customWidth="1"/>
  </cols>
  <sheetData>
    <row r="1" spans="2:9" x14ac:dyDescent="0.25">
      <c r="B1" s="1"/>
    </row>
    <row r="2" spans="2:9" x14ac:dyDescent="0.25">
      <c r="B2" s="52" t="str">
        <f>"Idaho Behavioral Health Council Workgroup - "&amp;'Treatment &amp; Recovery'!$B$2</f>
        <v>Idaho Behavioral Health Council Workgroup - Treatment &amp; Recovery</v>
      </c>
      <c r="C2" s="53"/>
      <c r="D2" s="53"/>
      <c r="E2" s="53"/>
      <c r="F2" s="53"/>
      <c r="G2" s="53"/>
      <c r="H2" s="53"/>
    </row>
    <row r="4" spans="2:9" x14ac:dyDescent="0.25">
      <c r="B4" s="1" t="s">
        <v>0</v>
      </c>
    </row>
    <row r="5" spans="2:9" x14ac:dyDescent="0.25">
      <c r="B5" s="54" t="s">
        <v>180</v>
      </c>
      <c r="C5" s="53"/>
      <c r="D5" s="53"/>
      <c r="E5" s="53"/>
      <c r="F5" s="53"/>
      <c r="G5" s="53"/>
      <c r="H5" s="53"/>
      <c r="I5" s="2"/>
    </row>
    <row r="7" spans="2:9" x14ac:dyDescent="0.25">
      <c r="B7" s="3"/>
      <c r="C7" s="3"/>
      <c r="D7" s="3"/>
      <c r="E7" s="3"/>
      <c r="F7" s="3"/>
      <c r="G7" s="3"/>
      <c r="H7" s="3"/>
      <c r="I7" s="3"/>
    </row>
    <row r="8" spans="2:9" x14ac:dyDescent="0.25">
      <c r="B8" s="1" t="s">
        <v>1</v>
      </c>
      <c r="C8" s="3"/>
      <c r="D8" s="3"/>
      <c r="E8" s="3"/>
      <c r="F8" s="3"/>
      <c r="G8" s="3"/>
      <c r="H8" s="3"/>
      <c r="I8" s="3"/>
    </row>
    <row r="9" spans="2:9" x14ac:dyDescent="0.25">
      <c r="B9" s="4"/>
      <c r="C9" s="55"/>
      <c r="D9" s="53"/>
      <c r="E9" s="53"/>
      <c r="F9" s="53"/>
      <c r="G9" s="3"/>
      <c r="H9" s="3"/>
      <c r="I9" s="3"/>
    </row>
    <row r="10" spans="2:9" x14ac:dyDescent="0.25">
      <c r="B10" s="4" t="s">
        <v>2</v>
      </c>
      <c r="C10" s="55" t="s">
        <v>3</v>
      </c>
      <c r="D10" s="53"/>
      <c r="E10" s="53"/>
      <c r="F10" s="53"/>
      <c r="G10" s="3"/>
      <c r="H10" s="3"/>
      <c r="I10" s="3"/>
    </row>
    <row r="11" spans="2:9" x14ac:dyDescent="0.25">
      <c r="B11" s="4" t="s">
        <v>4</v>
      </c>
      <c r="C11" s="55" t="s">
        <v>5</v>
      </c>
      <c r="D11" s="53"/>
      <c r="E11" s="53"/>
      <c r="F11" s="53"/>
      <c r="G11" s="3"/>
      <c r="H11" s="3"/>
      <c r="I11" s="3"/>
    </row>
    <row r="12" spans="2:9" x14ac:dyDescent="0.25">
      <c r="B12" s="3"/>
      <c r="C12" s="3"/>
      <c r="D12" s="3"/>
      <c r="E12" s="3"/>
      <c r="F12" s="3"/>
      <c r="G12" s="3"/>
      <c r="H12" s="3"/>
      <c r="I12" s="3"/>
    </row>
    <row r="13" spans="2:9" x14ac:dyDescent="0.25">
      <c r="B13" s="5" t="s">
        <v>6</v>
      </c>
      <c r="C13" s="3"/>
      <c r="D13" s="3"/>
      <c r="E13" s="3"/>
      <c r="F13" s="3"/>
      <c r="G13" s="3"/>
      <c r="H13" s="3"/>
      <c r="I13" s="3"/>
    </row>
    <row r="14" spans="2:9" x14ac:dyDescent="0.25">
      <c r="B14" s="6" t="s">
        <v>7</v>
      </c>
      <c r="C14" s="56" t="s">
        <v>8</v>
      </c>
      <c r="D14" s="53"/>
      <c r="E14" s="53"/>
      <c r="F14" s="53"/>
      <c r="G14" s="53"/>
      <c r="H14" s="53"/>
      <c r="I14" s="7"/>
    </row>
    <row r="15" spans="2:9" x14ac:dyDescent="0.25">
      <c r="B15" s="6" t="s">
        <v>9</v>
      </c>
      <c r="C15" s="56" t="s">
        <v>10</v>
      </c>
      <c r="D15" s="53"/>
      <c r="E15" s="53"/>
      <c r="F15" s="53"/>
      <c r="G15" s="53"/>
      <c r="H15" s="53"/>
      <c r="I15" s="7"/>
    </row>
    <row r="16" spans="2:9" x14ac:dyDescent="0.25">
      <c r="B16" s="6" t="s">
        <v>11</v>
      </c>
      <c r="C16" s="56" t="s">
        <v>12</v>
      </c>
      <c r="D16" s="53"/>
      <c r="E16" s="53"/>
      <c r="F16" s="53"/>
      <c r="G16" s="53"/>
      <c r="H16" s="53"/>
      <c r="I16" s="7"/>
    </row>
    <row r="17" spans="2:9" x14ac:dyDescent="0.25">
      <c r="B17" s="6" t="s">
        <v>13</v>
      </c>
      <c r="C17" s="56" t="s">
        <v>14</v>
      </c>
      <c r="D17" s="53"/>
      <c r="E17" s="53"/>
      <c r="F17" s="53"/>
      <c r="G17" s="53"/>
      <c r="H17" s="53"/>
      <c r="I17" s="7"/>
    </row>
    <row r="18" spans="2:9" x14ac:dyDescent="0.25">
      <c r="B18" s="6" t="s">
        <v>15</v>
      </c>
      <c r="C18" s="56" t="s">
        <v>16</v>
      </c>
      <c r="D18" s="53"/>
      <c r="E18" s="53"/>
      <c r="F18" s="53"/>
      <c r="G18" s="53"/>
      <c r="H18" s="53"/>
      <c r="I18" s="7"/>
    </row>
    <row r="19" spans="2:9" x14ac:dyDescent="0.25">
      <c r="B19" s="6" t="s">
        <v>17</v>
      </c>
      <c r="C19" s="56" t="s">
        <v>18</v>
      </c>
      <c r="D19" s="53"/>
      <c r="E19" s="53"/>
      <c r="F19" s="53"/>
      <c r="G19" s="53"/>
      <c r="H19" s="53"/>
      <c r="I19" s="7"/>
    </row>
    <row r="20" spans="2:9" x14ac:dyDescent="0.25">
      <c r="B20" s="8"/>
      <c r="C20" s="56"/>
      <c r="D20" s="53"/>
      <c r="E20" s="53"/>
      <c r="F20" s="53"/>
      <c r="G20" s="53"/>
      <c r="H20" s="53"/>
      <c r="I20" s="7"/>
    </row>
    <row r="21" spans="2:9" x14ac:dyDescent="0.25">
      <c r="B21" s="1" t="s">
        <v>19</v>
      </c>
      <c r="I21" s="7"/>
    </row>
    <row r="22" spans="2:9" x14ac:dyDescent="0.25">
      <c r="B22" s="57" t="s">
        <v>20</v>
      </c>
      <c r="C22" s="53"/>
      <c r="D22" s="53"/>
      <c r="E22" s="53"/>
      <c r="F22" s="53"/>
      <c r="G22" s="53"/>
      <c r="H22" s="53"/>
    </row>
    <row r="24" spans="2:9" x14ac:dyDescent="0.25">
      <c r="B24" s="4" t="s">
        <v>21</v>
      </c>
      <c r="C24" s="56" t="s">
        <v>22</v>
      </c>
      <c r="D24" s="53"/>
      <c r="E24" s="53"/>
      <c r="F24" s="53"/>
      <c r="G24" s="53"/>
      <c r="H24" s="53"/>
    </row>
    <row r="25" spans="2:9" x14ac:dyDescent="0.25">
      <c r="B25" s="4" t="s">
        <v>23</v>
      </c>
      <c r="C25" s="8"/>
      <c r="D25" s="9"/>
      <c r="E25" s="8"/>
      <c r="F25" s="10"/>
    </row>
    <row r="26" spans="2:9" x14ac:dyDescent="0.25">
      <c r="B26" s="4"/>
      <c r="C26" s="8"/>
      <c r="D26" s="8" t="s">
        <v>24</v>
      </c>
      <c r="E26" s="8"/>
      <c r="F26" s="8" t="s">
        <v>25</v>
      </c>
    </row>
    <row r="27" spans="2:9" x14ac:dyDescent="0.25">
      <c r="B27" s="4"/>
      <c r="C27" s="55"/>
      <c r="D27" s="53"/>
      <c r="E27" s="53"/>
      <c r="F27" s="53"/>
    </row>
    <row r="28" spans="2:9" x14ac:dyDescent="0.25">
      <c r="B28" s="4" t="s">
        <v>26</v>
      </c>
      <c r="C28" s="56" t="s">
        <v>27</v>
      </c>
      <c r="D28" s="53"/>
      <c r="E28" s="53"/>
      <c r="F28" s="53"/>
      <c r="G28" s="53"/>
      <c r="H28" s="53"/>
    </row>
    <row r="29" spans="2:9" x14ac:dyDescent="0.25">
      <c r="B29" s="4" t="s">
        <v>28</v>
      </c>
      <c r="C29" s="56" t="s">
        <v>29</v>
      </c>
      <c r="D29" s="53"/>
      <c r="E29" s="53"/>
      <c r="F29" s="53"/>
      <c r="G29" s="53"/>
      <c r="H29" s="53"/>
    </row>
  </sheetData>
  <mergeCells count="17">
    <mergeCell ref="C14:H14"/>
    <mergeCell ref="C15:H15"/>
    <mergeCell ref="C27:F27"/>
    <mergeCell ref="C28:H28"/>
    <mergeCell ref="C29:H29"/>
    <mergeCell ref="C16:H16"/>
    <mergeCell ref="C17:H17"/>
    <mergeCell ref="C18:H18"/>
    <mergeCell ref="C19:H19"/>
    <mergeCell ref="C20:H20"/>
    <mergeCell ref="B22:H22"/>
    <mergeCell ref="C24:H24"/>
    <mergeCell ref="B2:H2"/>
    <mergeCell ref="B5:H5"/>
    <mergeCell ref="C9:F9"/>
    <mergeCell ref="C10:F10"/>
    <mergeCell ref="C11:F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53"/>
  <sheetViews>
    <sheetView showGridLines="0" tabSelected="1" topLeftCell="B1" zoomScale="130" zoomScaleNormal="130" workbookViewId="0">
      <pane ySplit="4" topLeftCell="A42" activePane="bottomLeft" state="frozen"/>
      <selection pane="bottomLeft" activeCell="D24" sqref="D24"/>
    </sheetView>
  </sheetViews>
  <sheetFormatPr defaultColWidth="12.6640625" defaultRowHeight="15.75" customHeight="1" x14ac:dyDescent="0.25"/>
  <cols>
    <col min="1" max="1" width="12.6640625" hidden="1"/>
    <col min="2" max="2" width="6.44140625" customWidth="1"/>
    <col min="3" max="3" width="13.77734375" customWidth="1"/>
    <col min="4" max="4" width="88.44140625" bestFit="1" customWidth="1"/>
    <col min="5" max="5" width="20.21875" style="64" customWidth="1"/>
    <col min="6" max="6" width="15" customWidth="1"/>
    <col min="7" max="8" width="36.109375" customWidth="1"/>
    <col min="9" max="9" width="24.21875" customWidth="1"/>
  </cols>
  <sheetData>
    <row r="1" spans="1:11" ht="13.2" x14ac:dyDescent="0.25">
      <c r="A1" s="11"/>
      <c r="B1" s="58" t="s">
        <v>30</v>
      </c>
      <c r="C1" s="53"/>
      <c r="H1" s="12"/>
      <c r="I1" s="13" t="s">
        <v>31</v>
      </c>
      <c r="J1" s="8"/>
      <c r="K1" s="8"/>
    </row>
    <row r="2" spans="1:11" ht="22.8" x14ac:dyDescent="0.25">
      <c r="A2" s="11"/>
      <c r="B2" s="59" t="s">
        <v>32</v>
      </c>
      <c r="C2" s="60"/>
      <c r="D2" s="60"/>
      <c r="E2" s="60"/>
      <c r="F2" s="60"/>
      <c r="G2" s="60"/>
      <c r="H2" s="14"/>
      <c r="I2" s="15">
        <f>SUBTOTAL(3,$D6:$D29)</f>
        <v>24</v>
      </c>
      <c r="J2" s="11"/>
      <c r="K2" s="11"/>
    </row>
    <row r="3" spans="1:11" ht="12" customHeight="1" x14ac:dyDescent="0.25">
      <c r="A3" s="11"/>
      <c r="B3" s="16"/>
      <c r="C3" s="17"/>
      <c r="D3" s="17"/>
      <c r="E3" s="16"/>
      <c r="F3" s="17"/>
      <c r="G3" s="17"/>
      <c r="H3" s="2"/>
      <c r="I3" s="2"/>
      <c r="J3" s="11"/>
      <c r="K3" s="11"/>
    </row>
    <row r="4" spans="1:11" ht="42.75" customHeight="1" x14ac:dyDescent="0.25">
      <c r="A4" s="18" t="s">
        <v>30</v>
      </c>
      <c r="B4" s="19" t="s">
        <v>33</v>
      </c>
      <c r="C4" s="20" t="s">
        <v>34</v>
      </c>
      <c r="D4" s="20" t="s">
        <v>35</v>
      </c>
      <c r="E4" s="65" t="s">
        <v>36</v>
      </c>
      <c r="F4" s="20" t="s">
        <v>37</v>
      </c>
      <c r="G4" s="20" t="s">
        <v>38</v>
      </c>
      <c r="H4" s="20" t="s">
        <v>39</v>
      </c>
      <c r="I4" s="21" t="s">
        <v>40</v>
      </c>
      <c r="K4" s="22"/>
    </row>
    <row r="5" spans="1:11" ht="4.5" hidden="1" customHeight="1" x14ac:dyDescent="0.25">
      <c r="A5" s="11" t="s">
        <v>41</v>
      </c>
      <c r="B5" s="23" t="s">
        <v>41</v>
      </c>
      <c r="C5" s="24"/>
      <c r="D5" s="25"/>
      <c r="E5" s="66"/>
      <c r="F5" s="25"/>
      <c r="G5" s="24"/>
      <c r="H5" s="24"/>
      <c r="I5" s="26"/>
      <c r="J5" s="11"/>
      <c r="K5" s="11"/>
    </row>
    <row r="6" spans="1:11" ht="171.6" x14ac:dyDescent="0.25">
      <c r="A6" s="11" t="s">
        <v>32</v>
      </c>
      <c r="B6" s="27">
        <v>1</v>
      </c>
      <c r="C6" s="28"/>
      <c r="D6" s="28" t="s">
        <v>51</v>
      </c>
      <c r="E6" s="29" t="s">
        <v>32</v>
      </c>
      <c r="F6" s="29" t="s">
        <v>42</v>
      </c>
      <c r="G6" s="28" t="s">
        <v>43</v>
      </c>
      <c r="H6" s="28" t="s">
        <v>44</v>
      </c>
      <c r="I6" s="49" t="s">
        <v>196</v>
      </c>
      <c r="J6" s="11"/>
      <c r="K6" s="11"/>
    </row>
    <row r="7" spans="1:11" ht="79.2" x14ac:dyDescent="0.25">
      <c r="A7" s="11" t="s">
        <v>32</v>
      </c>
      <c r="B7" s="23">
        <v>2</v>
      </c>
      <c r="C7" s="24"/>
      <c r="D7" s="24" t="s">
        <v>45</v>
      </c>
      <c r="E7" s="31" t="s">
        <v>46</v>
      </c>
      <c r="F7" s="31" t="s">
        <v>47</v>
      </c>
      <c r="G7" s="24" t="s">
        <v>88</v>
      </c>
      <c r="H7" s="24"/>
      <c r="J7" s="11"/>
      <c r="K7" s="11"/>
    </row>
    <row r="8" spans="1:11" ht="132" x14ac:dyDescent="0.25">
      <c r="A8" s="11" t="s">
        <v>32</v>
      </c>
      <c r="B8" s="27">
        <v>3</v>
      </c>
      <c r="C8" s="28"/>
      <c r="D8" s="28" t="s">
        <v>48</v>
      </c>
      <c r="E8" s="29" t="s">
        <v>49</v>
      </c>
      <c r="F8" s="29"/>
      <c r="G8" s="28" t="s">
        <v>50</v>
      </c>
      <c r="H8" s="28" t="s">
        <v>52</v>
      </c>
      <c r="I8" s="30"/>
      <c r="J8" s="11"/>
      <c r="K8" s="11"/>
    </row>
    <row r="9" spans="1:11" ht="26.4" x14ac:dyDescent="0.25">
      <c r="A9" s="11" t="s">
        <v>41</v>
      </c>
      <c r="B9" s="23">
        <v>4</v>
      </c>
      <c r="C9" s="24"/>
      <c r="D9" s="24" t="s">
        <v>53</v>
      </c>
      <c r="E9" s="31" t="s">
        <v>46</v>
      </c>
      <c r="F9" s="31" t="s">
        <v>42</v>
      </c>
      <c r="G9" s="24" t="s">
        <v>54</v>
      </c>
      <c r="H9" s="24"/>
      <c r="I9" s="26"/>
      <c r="J9" s="11"/>
      <c r="K9" s="11"/>
    </row>
    <row r="10" spans="1:11" ht="26.4" x14ac:dyDescent="0.25">
      <c r="A10" s="11" t="s">
        <v>41</v>
      </c>
      <c r="B10" s="27">
        <v>5</v>
      </c>
      <c r="C10" s="28"/>
      <c r="D10" s="28" t="s">
        <v>55</v>
      </c>
      <c r="E10" s="29" t="s">
        <v>46</v>
      </c>
      <c r="F10" s="29" t="s">
        <v>47</v>
      </c>
      <c r="G10" s="28"/>
      <c r="H10" s="28"/>
      <c r="I10" s="30"/>
      <c r="J10" s="11"/>
      <c r="K10" s="11"/>
    </row>
    <row r="11" spans="1:11" ht="13.2" x14ac:dyDescent="0.25">
      <c r="A11" s="11" t="s">
        <v>41</v>
      </c>
      <c r="B11" s="23">
        <v>6</v>
      </c>
      <c r="C11" s="24"/>
      <c r="D11" s="24" t="s">
        <v>56</v>
      </c>
      <c r="E11" s="31" t="s">
        <v>95</v>
      </c>
      <c r="F11" s="31"/>
      <c r="G11" s="24"/>
      <c r="H11" s="24"/>
      <c r="I11" s="26"/>
      <c r="J11" s="11"/>
      <c r="K11" s="11"/>
    </row>
    <row r="12" spans="1:11" ht="26.4" x14ac:dyDescent="0.25">
      <c r="A12" s="11" t="s">
        <v>41</v>
      </c>
      <c r="B12" s="27">
        <v>7</v>
      </c>
      <c r="C12" s="28"/>
      <c r="D12" s="28" t="s">
        <v>89</v>
      </c>
      <c r="E12" s="29" t="s">
        <v>97</v>
      </c>
      <c r="F12" s="29"/>
      <c r="G12" s="28"/>
      <c r="H12" s="28"/>
      <c r="I12" s="30"/>
      <c r="J12" s="11"/>
      <c r="K12" s="11"/>
    </row>
    <row r="13" spans="1:11" ht="26.4" x14ac:dyDescent="0.25">
      <c r="A13" s="11" t="s">
        <v>41</v>
      </c>
      <c r="B13" s="23">
        <v>8</v>
      </c>
      <c r="C13" s="24"/>
      <c r="D13" s="24" t="s">
        <v>90</v>
      </c>
      <c r="E13" s="31" t="s">
        <v>97</v>
      </c>
      <c r="F13" s="31"/>
      <c r="G13" s="24"/>
      <c r="H13" s="24"/>
      <c r="I13" s="26"/>
      <c r="J13" s="11"/>
      <c r="K13" s="11"/>
    </row>
    <row r="14" spans="1:11" ht="26.4" x14ac:dyDescent="0.25">
      <c r="A14" s="11" t="s">
        <v>41</v>
      </c>
      <c r="B14" s="27">
        <v>9</v>
      </c>
      <c r="C14" s="28"/>
      <c r="D14" s="28" t="s">
        <v>58</v>
      </c>
      <c r="E14" s="29" t="s">
        <v>95</v>
      </c>
      <c r="F14" s="29"/>
      <c r="G14" s="28"/>
      <c r="H14" s="28"/>
      <c r="I14" s="30"/>
      <c r="J14" s="11"/>
      <c r="K14" s="11"/>
    </row>
    <row r="15" spans="1:11" ht="26.4" x14ac:dyDescent="0.25">
      <c r="A15" s="11" t="s">
        <v>41</v>
      </c>
      <c r="B15" s="23">
        <v>10</v>
      </c>
      <c r="C15" s="24"/>
      <c r="D15" s="24" t="s">
        <v>63</v>
      </c>
      <c r="E15" s="31" t="s">
        <v>93</v>
      </c>
      <c r="F15" s="31"/>
      <c r="G15" s="24"/>
      <c r="H15" s="24"/>
      <c r="I15" s="26"/>
      <c r="J15" s="11"/>
      <c r="K15" s="11"/>
    </row>
    <row r="16" spans="1:11" ht="26.4" x14ac:dyDescent="0.25">
      <c r="A16" s="11" t="s">
        <v>41</v>
      </c>
      <c r="B16" s="27">
        <v>11</v>
      </c>
      <c r="C16" s="28"/>
      <c r="D16" s="28" t="s">
        <v>59</v>
      </c>
      <c r="E16" s="29" t="s">
        <v>93</v>
      </c>
      <c r="F16" s="29"/>
      <c r="G16" s="28"/>
      <c r="H16" s="28"/>
      <c r="I16" s="30"/>
      <c r="J16" s="11"/>
      <c r="K16" s="11"/>
    </row>
    <row r="17" spans="1:11" ht="52.8" x14ac:dyDescent="0.25">
      <c r="A17" s="11" t="s">
        <v>41</v>
      </c>
      <c r="B17" s="23">
        <v>12</v>
      </c>
      <c r="C17" s="24"/>
      <c r="D17" s="24" t="s">
        <v>62</v>
      </c>
      <c r="E17" s="31" t="s">
        <v>93</v>
      </c>
      <c r="F17" s="31"/>
      <c r="G17" s="24" t="s">
        <v>60</v>
      </c>
      <c r="H17" s="24" t="s">
        <v>61</v>
      </c>
      <c r="I17" s="26"/>
      <c r="J17" s="11"/>
      <c r="K17" s="11"/>
    </row>
    <row r="18" spans="1:11" ht="13.2" x14ac:dyDescent="0.25">
      <c r="A18" s="11" t="s">
        <v>41</v>
      </c>
      <c r="B18" s="27">
        <v>13</v>
      </c>
      <c r="C18" s="28"/>
      <c r="D18" s="28" t="s">
        <v>64</v>
      </c>
      <c r="E18" s="29" t="s">
        <v>95</v>
      </c>
      <c r="F18" s="29"/>
      <c r="G18" s="28"/>
      <c r="H18" s="28"/>
      <c r="I18" s="30"/>
      <c r="J18" s="11"/>
      <c r="K18" s="11"/>
    </row>
    <row r="19" spans="1:11" ht="26.4" x14ac:dyDescent="0.25">
      <c r="A19" s="11" t="s">
        <v>41</v>
      </c>
      <c r="B19" s="23">
        <v>14</v>
      </c>
      <c r="C19" s="24"/>
      <c r="D19" s="24" t="s">
        <v>66</v>
      </c>
      <c r="E19" s="31" t="s">
        <v>97</v>
      </c>
      <c r="F19" s="31"/>
      <c r="G19" s="24" t="s">
        <v>67</v>
      </c>
      <c r="H19" s="24"/>
      <c r="I19" s="26"/>
      <c r="J19" s="11"/>
      <c r="K19" s="11"/>
    </row>
    <row r="20" spans="1:11" ht="26.4" x14ac:dyDescent="0.25">
      <c r="A20" s="11" t="s">
        <v>41</v>
      </c>
      <c r="B20" s="27">
        <v>15</v>
      </c>
      <c r="C20" s="28"/>
      <c r="D20" s="28" t="s">
        <v>65</v>
      </c>
      <c r="E20" s="29" t="s">
        <v>97</v>
      </c>
      <c r="F20" s="29"/>
      <c r="G20" s="28"/>
      <c r="H20" s="28"/>
      <c r="I20" s="30"/>
      <c r="J20" s="11"/>
      <c r="K20" s="11"/>
    </row>
    <row r="21" spans="1:11" ht="13.2" x14ac:dyDescent="0.25">
      <c r="A21" s="11" t="s">
        <v>41</v>
      </c>
      <c r="B21" s="23">
        <v>16</v>
      </c>
      <c r="C21" s="24"/>
      <c r="D21" s="24" t="s">
        <v>68</v>
      </c>
      <c r="E21" s="31" t="s">
        <v>97</v>
      </c>
      <c r="F21" s="31"/>
      <c r="G21" s="24" t="s">
        <v>69</v>
      </c>
      <c r="H21" s="24"/>
      <c r="I21" s="26"/>
      <c r="J21" s="11"/>
      <c r="K21" s="11"/>
    </row>
    <row r="22" spans="1:11" ht="26.4" x14ac:dyDescent="0.25">
      <c r="A22" s="11" t="s">
        <v>41</v>
      </c>
      <c r="B22" s="27">
        <v>17</v>
      </c>
      <c r="C22" s="28"/>
      <c r="D22" s="28" t="s">
        <v>70</v>
      </c>
      <c r="E22" s="29" t="s">
        <v>46</v>
      </c>
      <c r="F22" s="29"/>
      <c r="G22" s="28"/>
      <c r="H22" s="28"/>
      <c r="I22" s="30"/>
      <c r="J22" s="11"/>
      <c r="K22" s="11"/>
    </row>
    <row r="23" spans="1:11" ht="26.4" x14ac:dyDescent="0.25">
      <c r="A23" s="11" t="s">
        <v>41</v>
      </c>
      <c r="B23" s="23">
        <v>18</v>
      </c>
      <c r="C23" s="24"/>
      <c r="D23" s="24" t="s">
        <v>71</v>
      </c>
      <c r="E23" s="31" t="s">
        <v>96</v>
      </c>
      <c r="F23" s="31"/>
      <c r="G23" s="24"/>
      <c r="H23" s="24"/>
      <c r="I23" s="26"/>
      <c r="J23" s="11"/>
      <c r="K23" s="11"/>
    </row>
    <row r="24" spans="1:11" ht="39.6" x14ac:dyDescent="0.25">
      <c r="A24" s="11" t="s">
        <v>41</v>
      </c>
      <c r="B24" s="27">
        <v>19</v>
      </c>
      <c r="C24" s="28"/>
      <c r="D24" s="28" t="s">
        <v>91</v>
      </c>
      <c r="E24" s="29" t="s">
        <v>96</v>
      </c>
      <c r="F24" s="29"/>
      <c r="G24" s="28"/>
      <c r="H24" s="28"/>
      <c r="I24" s="30"/>
      <c r="J24" s="11"/>
      <c r="K24" s="11"/>
    </row>
    <row r="25" spans="1:11" ht="13.2" x14ac:dyDescent="0.25">
      <c r="A25" s="11" t="s">
        <v>41</v>
      </c>
      <c r="B25" s="23">
        <v>20</v>
      </c>
      <c r="C25" s="24"/>
      <c r="D25" s="24" t="s">
        <v>72</v>
      </c>
      <c r="E25" s="31" t="s">
        <v>93</v>
      </c>
      <c r="F25" s="31"/>
      <c r="G25" s="24"/>
      <c r="H25" s="24"/>
      <c r="I25" s="26"/>
      <c r="J25" s="11"/>
      <c r="K25" s="11"/>
    </row>
    <row r="26" spans="1:11" ht="39.6" x14ac:dyDescent="0.25">
      <c r="A26" s="11" t="s">
        <v>41</v>
      </c>
      <c r="B26" s="27">
        <v>21</v>
      </c>
      <c r="C26" s="28"/>
      <c r="D26" s="28" t="s">
        <v>73</v>
      </c>
      <c r="E26" s="29" t="s">
        <v>74</v>
      </c>
      <c r="F26" s="29"/>
      <c r="G26" s="28"/>
      <c r="H26" s="28"/>
      <c r="I26" s="30"/>
      <c r="J26" s="11"/>
      <c r="K26" s="11"/>
    </row>
    <row r="27" spans="1:11" ht="13.2" x14ac:dyDescent="0.25">
      <c r="A27" s="11" t="s">
        <v>41</v>
      </c>
      <c r="B27" s="23">
        <v>22</v>
      </c>
      <c r="C27" s="24"/>
      <c r="D27" s="24" t="s">
        <v>75</v>
      </c>
      <c r="E27" s="31" t="s">
        <v>97</v>
      </c>
      <c r="F27" s="31"/>
      <c r="G27" s="24"/>
      <c r="H27" s="24"/>
      <c r="I27" s="26"/>
      <c r="J27" s="11"/>
      <c r="K27" s="11"/>
    </row>
    <row r="28" spans="1:11" ht="13.2" x14ac:dyDescent="0.25">
      <c r="A28" s="11" t="s">
        <v>41</v>
      </c>
      <c r="B28" s="27">
        <v>23</v>
      </c>
      <c r="C28" s="28"/>
      <c r="D28" s="28" t="s">
        <v>76</v>
      </c>
      <c r="E28" s="29" t="s">
        <v>95</v>
      </c>
      <c r="F28" s="29"/>
      <c r="G28" s="28"/>
      <c r="H28" s="28"/>
      <c r="I28" s="30"/>
      <c r="J28" s="11"/>
      <c r="K28" s="11"/>
    </row>
    <row r="29" spans="1:11" ht="26.4" x14ac:dyDescent="0.25">
      <c r="A29" s="11" t="s">
        <v>41</v>
      </c>
      <c r="B29" s="23">
        <v>24</v>
      </c>
      <c r="C29" s="32"/>
      <c r="D29" s="32" t="s">
        <v>77</v>
      </c>
      <c r="E29" s="33" t="s">
        <v>95</v>
      </c>
      <c r="F29" s="33"/>
      <c r="G29" s="32"/>
      <c r="H29" s="32"/>
      <c r="I29" s="34"/>
      <c r="J29" s="11"/>
      <c r="K29" s="11"/>
    </row>
    <row r="30" spans="1:11" ht="13.2" x14ac:dyDescent="0.25">
      <c r="A30" s="11" t="s">
        <v>41</v>
      </c>
      <c r="B30" s="27">
        <v>25</v>
      </c>
      <c r="C30" s="32"/>
      <c r="D30" s="32" t="s">
        <v>78</v>
      </c>
      <c r="E30" s="33" t="s">
        <v>96</v>
      </c>
      <c r="F30" s="33"/>
      <c r="G30" s="32"/>
      <c r="H30" s="32"/>
      <c r="I30" s="34"/>
      <c r="J30" s="11"/>
      <c r="K30" s="11"/>
    </row>
    <row r="31" spans="1:11" ht="13.2" x14ac:dyDescent="0.25">
      <c r="A31" s="11"/>
      <c r="B31" s="23">
        <v>26</v>
      </c>
      <c r="C31" s="32"/>
      <c r="D31" s="32" t="s">
        <v>79</v>
      </c>
      <c r="E31" s="33" t="s">
        <v>96</v>
      </c>
      <c r="F31" s="33"/>
      <c r="G31" s="32"/>
      <c r="H31" s="32"/>
      <c r="I31" s="34"/>
      <c r="J31" s="11"/>
      <c r="K31" s="11"/>
    </row>
    <row r="32" spans="1:11" ht="13.2" x14ac:dyDescent="0.25">
      <c r="A32" s="11"/>
      <c r="B32" s="27">
        <v>27</v>
      </c>
      <c r="C32" s="32"/>
      <c r="D32" s="32" t="s">
        <v>82</v>
      </c>
      <c r="E32" s="33" t="s">
        <v>46</v>
      </c>
      <c r="F32" s="33"/>
      <c r="G32" s="32"/>
      <c r="H32" s="32"/>
      <c r="I32" s="34"/>
      <c r="J32" s="11"/>
      <c r="K32" s="11"/>
    </row>
    <row r="33" spans="1:11" ht="13.2" x14ac:dyDescent="0.25">
      <c r="A33" s="11"/>
      <c r="B33" s="23">
        <v>28</v>
      </c>
      <c r="C33" s="32"/>
      <c r="D33" s="32" t="s">
        <v>80</v>
      </c>
      <c r="E33" s="33" t="s">
        <v>93</v>
      </c>
      <c r="F33" s="33"/>
      <c r="G33" s="32"/>
      <c r="H33" s="32"/>
      <c r="I33" s="34"/>
      <c r="J33" s="11"/>
      <c r="K33" s="11"/>
    </row>
    <row r="34" spans="1:11" ht="13.2" x14ac:dyDescent="0.25">
      <c r="A34" s="11"/>
      <c r="B34" s="27">
        <v>29</v>
      </c>
      <c r="C34" s="32"/>
      <c r="D34" s="32" t="s">
        <v>81</v>
      </c>
      <c r="E34" s="33" t="s">
        <v>93</v>
      </c>
      <c r="F34" s="33"/>
      <c r="G34" s="32"/>
      <c r="H34" s="32"/>
      <c r="I34" s="34"/>
      <c r="J34" s="11"/>
      <c r="K34" s="11"/>
    </row>
    <row r="35" spans="1:11" ht="39.6" x14ac:dyDescent="0.25">
      <c r="A35" s="11"/>
      <c r="B35" s="23">
        <v>30</v>
      </c>
      <c r="C35" s="32"/>
      <c r="D35" s="32" t="s">
        <v>87</v>
      </c>
      <c r="E35" s="33" t="s">
        <v>93</v>
      </c>
      <c r="F35" s="33"/>
      <c r="G35" s="32" t="s">
        <v>94</v>
      </c>
      <c r="H35" s="32"/>
      <c r="I35" s="35" t="s">
        <v>92</v>
      </c>
      <c r="J35" s="11"/>
      <c r="K35" s="11"/>
    </row>
    <row r="36" spans="1:11" ht="13.2" x14ac:dyDescent="0.25">
      <c r="A36" s="11"/>
      <c r="B36" s="27">
        <v>31</v>
      </c>
      <c r="D36" t="s">
        <v>83</v>
      </c>
      <c r="E36" s="64" t="s">
        <v>95</v>
      </c>
      <c r="J36" s="11"/>
      <c r="K36" s="11"/>
    </row>
    <row r="37" spans="1:11" ht="13.2" x14ac:dyDescent="0.25">
      <c r="A37" s="11"/>
      <c r="B37" s="23">
        <v>32</v>
      </c>
      <c r="D37" t="s">
        <v>84</v>
      </c>
      <c r="E37" s="64" t="s">
        <v>95</v>
      </c>
      <c r="J37" s="11"/>
      <c r="K37" s="11"/>
    </row>
    <row r="38" spans="1:11" ht="15.75" customHeight="1" x14ac:dyDescent="0.25">
      <c r="B38" s="27">
        <v>33</v>
      </c>
      <c r="D38" t="s">
        <v>85</v>
      </c>
    </row>
    <row r="39" spans="1:11" ht="15.75" customHeight="1" x14ac:dyDescent="0.25">
      <c r="B39" s="23">
        <v>34</v>
      </c>
      <c r="D39" t="s">
        <v>86</v>
      </c>
      <c r="E39" s="64" t="s">
        <v>46</v>
      </c>
      <c r="F39" t="s">
        <v>47</v>
      </c>
    </row>
    <row r="40" spans="1:11" s="51" customFormat="1" ht="15.75" customHeight="1" x14ac:dyDescent="0.25">
      <c r="E40" s="67"/>
    </row>
    <row r="41" spans="1:11" ht="15.75" customHeight="1" x14ac:dyDescent="0.25">
      <c r="B41">
        <v>35</v>
      </c>
      <c r="D41" s="50" t="s">
        <v>197</v>
      </c>
      <c r="E41" s="68" t="s">
        <v>96</v>
      </c>
    </row>
    <row r="42" spans="1:11" ht="15.75" customHeight="1" x14ac:dyDescent="0.25">
      <c r="B42">
        <v>36</v>
      </c>
      <c r="D42" s="50" t="s">
        <v>198</v>
      </c>
      <c r="E42" s="68" t="s">
        <v>93</v>
      </c>
    </row>
    <row r="43" spans="1:11" ht="15.75" customHeight="1" x14ac:dyDescent="0.25">
      <c r="B43">
        <v>37</v>
      </c>
      <c r="D43" s="50" t="s">
        <v>199</v>
      </c>
      <c r="E43" s="68" t="s">
        <v>93</v>
      </c>
    </row>
    <row r="44" spans="1:11" ht="15.75" customHeight="1" x14ac:dyDescent="0.25">
      <c r="B44">
        <v>38</v>
      </c>
      <c r="D44" s="50" t="s">
        <v>200</v>
      </c>
      <c r="E44" s="68" t="s">
        <v>93</v>
      </c>
    </row>
    <row r="45" spans="1:11" ht="15.75" customHeight="1" x14ac:dyDescent="0.25">
      <c r="B45">
        <v>39</v>
      </c>
      <c r="D45" s="50" t="s">
        <v>201</v>
      </c>
      <c r="E45" s="68" t="s">
        <v>96</v>
      </c>
    </row>
    <row r="46" spans="1:11" ht="26.4" x14ac:dyDescent="0.25">
      <c r="B46">
        <v>40</v>
      </c>
      <c r="D46" s="69" t="s">
        <v>202</v>
      </c>
      <c r="E46" s="68" t="s">
        <v>203</v>
      </c>
    </row>
    <row r="47" spans="1:11" ht="26.4" x14ac:dyDescent="0.25">
      <c r="B47">
        <v>41</v>
      </c>
      <c r="D47" s="69" t="s">
        <v>204</v>
      </c>
      <c r="E47" s="68" t="s">
        <v>205</v>
      </c>
    </row>
    <row r="48" spans="1:11" ht="15.75" customHeight="1" x14ac:dyDescent="0.25">
      <c r="B48">
        <v>42</v>
      </c>
      <c r="D48" s="50" t="s">
        <v>206</v>
      </c>
      <c r="E48" s="68" t="s">
        <v>93</v>
      </c>
    </row>
    <row r="49" spans="2:6" ht="15.75" customHeight="1" x14ac:dyDescent="0.25">
      <c r="B49">
        <v>43</v>
      </c>
      <c r="D49" s="50" t="s">
        <v>207</v>
      </c>
      <c r="E49" s="68" t="s">
        <v>93</v>
      </c>
      <c r="F49" s="50" t="s">
        <v>208</v>
      </c>
    </row>
    <row r="50" spans="2:6" ht="15.75" customHeight="1" x14ac:dyDescent="0.25">
      <c r="B50">
        <v>44</v>
      </c>
      <c r="D50" s="50" t="s">
        <v>209</v>
      </c>
      <c r="E50" s="68" t="s">
        <v>93</v>
      </c>
    </row>
    <row r="51" spans="2:6" ht="15.75" customHeight="1" x14ac:dyDescent="0.25">
      <c r="B51">
        <v>45</v>
      </c>
      <c r="D51" s="50" t="s">
        <v>210</v>
      </c>
      <c r="E51" s="68" t="s">
        <v>93</v>
      </c>
    </row>
    <row r="52" spans="2:6" ht="15.75" customHeight="1" x14ac:dyDescent="0.25">
      <c r="B52">
        <v>46</v>
      </c>
      <c r="D52" s="50" t="s">
        <v>211</v>
      </c>
      <c r="E52" s="68" t="s">
        <v>93</v>
      </c>
    </row>
    <row r="53" spans="2:6" ht="15.75" customHeight="1" x14ac:dyDescent="0.25">
      <c r="B53">
        <v>47</v>
      </c>
      <c r="D53" s="50" t="s">
        <v>212</v>
      </c>
      <c r="E53" s="68" t="s">
        <v>96</v>
      </c>
    </row>
  </sheetData>
  <mergeCells count="2">
    <mergeCell ref="B1:C1"/>
    <mergeCell ref="B2:G2"/>
  </mergeCells>
  <phoneticPr fontId="20" type="noConversion"/>
  <conditionalFormatting sqref="G17:I35">
    <cfRule type="expression" dxfId="3" priority="1">
      <formula>IF(LEN($B17)&gt;0,IF(ISEVEN(ROW($B17)),TRUE,FALSE),FALSE)</formula>
    </cfRule>
  </conditionalFormatting>
  <dataValidations count="2">
    <dataValidation type="list" allowBlank="1" sqref="E5:E39" xr:uid="{00000000-0002-0000-0100-000000000000}">
      <formula1>"Promotion,Prevention,Engagement,Treatment,Recovery"</formula1>
    </dataValidation>
    <dataValidation type="list" allowBlank="1" sqref="F5:F39" xr:uid="{00000000-0002-0000-0100-000001000000}">
      <formula1>"Project,Program,Policy,Partnership"</formula1>
    </dataValidation>
  </dataValidations>
  <hyperlinks>
    <hyperlink ref="I35" r:id="rId1" xr:uid="{4AFF4D03-A472-4C60-B79E-7E487251E20D}"/>
  </hyperlinks>
  <printOptions horizontalCentered="1" gridLines="1"/>
  <pageMargins left="0.7" right="0.7" top="0.75" bottom="0.75" header="0" footer="0"/>
  <pageSetup scale="65" fitToHeight="0" pageOrder="overThenDown" orientation="landscape" cellComments="atEnd"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A2FBD-5D28-485B-AC13-23DD00BA5717}">
  <dimension ref="A2:H32"/>
  <sheetViews>
    <sheetView workbookViewId="0">
      <pane xSplit="1" ySplit="7" topLeftCell="B31" activePane="bottomRight" state="frozen"/>
      <selection pane="topRight" activeCell="B1" sqref="B1"/>
      <selection pane="bottomLeft" activeCell="A8" sqref="A8"/>
      <selection pane="bottomRight" activeCell="B16" sqref="B16"/>
    </sheetView>
  </sheetViews>
  <sheetFormatPr defaultRowHeight="13.2" x14ac:dyDescent="0.25"/>
  <cols>
    <col min="1" max="1" width="6.21875" customWidth="1"/>
    <col min="2" max="2" width="13.109375" customWidth="1"/>
    <col min="3" max="3" width="25.44140625" customWidth="1"/>
    <col min="4" max="4" width="13.21875" customWidth="1"/>
    <col min="5" max="5" width="14.5546875" customWidth="1"/>
    <col min="6" max="6" width="37.6640625" customWidth="1"/>
    <col min="7" max="7" width="25.77734375" customWidth="1"/>
    <col min="8" max="8" width="21.77734375" customWidth="1"/>
  </cols>
  <sheetData>
    <row r="2" spans="1:8" x14ac:dyDescent="0.25">
      <c r="A2" s="44" t="s">
        <v>57</v>
      </c>
    </row>
    <row r="4" spans="1:8" x14ac:dyDescent="0.25">
      <c r="A4" s="61" t="s">
        <v>30</v>
      </c>
      <c r="B4" s="53"/>
      <c r="D4" s="8"/>
      <c r="E4" s="8"/>
      <c r="F4" s="8"/>
      <c r="G4" s="8"/>
      <c r="H4" s="13" t="s">
        <v>31</v>
      </c>
    </row>
    <row r="5" spans="1:8" ht="22.8" x14ac:dyDescent="0.25">
      <c r="A5" s="62" t="s">
        <v>98</v>
      </c>
      <c r="B5" s="63"/>
      <c r="C5" s="63"/>
      <c r="D5" s="63"/>
      <c r="E5" s="63"/>
      <c r="F5" s="63"/>
      <c r="G5" s="63"/>
      <c r="H5" s="15">
        <f>SUBTOTAL(3,$D8:$D40)</f>
        <v>20</v>
      </c>
    </row>
    <row r="6" spans="1:8" ht="17.399999999999999" x14ac:dyDescent="0.25">
      <c r="A6" s="17"/>
      <c r="B6" s="17"/>
      <c r="C6" s="17"/>
      <c r="D6" s="17"/>
      <c r="E6" s="2"/>
      <c r="F6" s="2"/>
      <c r="G6" s="2"/>
      <c r="H6" s="2"/>
    </row>
    <row r="7" spans="1:8" ht="26.4" x14ac:dyDescent="0.25">
      <c r="A7" s="18" t="s">
        <v>33</v>
      </c>
      <c r="B7" s="18" t="s">
        <v>34</v>
      </c>
      <c r="C7" s="18" t="s">
        <v>35</v>
      </c>
      <c r="D7" s="36" t="s">
        <v>36</v>
      </c>
      <c r="E7" s="37" t="s">
        <v>37</v>
      </c>
      <c r="F7" s="18" t="s">
        <v>38</v>
      </c>
      <c r="G7" s="18" t="s">
        <v>39</v>
      </c>
      <c r="H7" s="18" t="s">
        <v>40</v>
      </c>
    </row>
    <row r="8" spans="1:8" ht="158.4" x14ac:dyDescent="0.25">
      <c r="A8" s="38">
        <v>1</v>
      </c>
      <c r="B8" s="2"/>
      <c r="C8" s="2" t="s">
        <v>99</v>
      </c>
      <c r="D8" s="39" t="s">
        <v>100</v>
      </c>
      <c r="E8" s="39" t="s">
        <v>101</v>
      </c>
      <c r="F8" s="2" t="s">
        <v>102</v>
      </c>
      <c r="G8" s="2"/>
      <c r="H8" s="2"/>
    </row>
    <row r="9" spans="1:8" ht="105.6" x14ac:dyDescent="0.25">
      <c r="A9" s="38">
        <v>2</v>
      </c>
      <c r="B9" s="2"/>
      <c r="C9" s="2" t="s">
        <v>103</v>
      </c>
      <c r="D9" s="39" t="s">
        <v>100</v>
      </c>
      <c r="E9" s="39" t="s">
        <v>104</v>
      </c>
      <c r="F9" s="2" t="s">
        <v>105</v>
      </c>
      <c r="G9" s="2" t="s">
        <v>106</v>
      </c>
      <c r="H9" s="2"/>
    </row>
    <row r="10" spans="1:8" ht="158.4" x14ac:dyDescent="0.25">
      <c r="A10" s="38">
        <v>3</v>
      </c>
      <c r="B10" s="2"/>
      <c r="C10" s="2" t="s">
        <v>107</v>
      </c>
      <c r="D10" s="39" t="s">
        <v>100</v>
      </c>
      <c r="E10" s="39" t="s">
        <v>108</v>
      </c>
      <c r="F10" s="2" t="s">
        <v>109</v>
      </c>
      <c r="G10" s="2" t="s">
        <v>110</v>
      </c>
      <c r="H10" s="2" t="s">
        <v>111</v>
      </c>
    </row>
    <row r="11" spans="1:8" ht="118.8" x14ac:dyDescent="0.25">
      <c r="A11" s="38">
        <v>4</v>
      </c>
      <c r="B11" s="2"/>
      <c r="C11" s="2" t="s">
        <v>112</v>
      </c>
      <c r="D11" s="39" t="s">
        <v>100</v>
      </c>
      <c r="E11" s="39" t="s">
        <v>108</v>
      </c>
      <c r="F11" s="2" t="s">
        <v>113</v>
      </c>
      <c r="G11" s="2" t="s">
        <v>114</v>
      </c>
      <c r="H11" s="2"/>
    </row>
    <row r="12" spans="1:8" ht="250.8" x14ac:dyDescent="0.25">
      <c r="A12" s="38">
        <v>5</v>
      </c>
      <c r="B12" s="2"/>
      <c r="C12" s="2" t="s">
        <v>115</v>
      </c>
      <c r="D12" s="39" t="s">
        <v>100</v>
      </c>
      <c r="E12" s="39" t="s">
        <v>108</v>
      </c>
      <c r="F12" s="2" t="s">
        <v>116</v>
      </c>
      <c r="G12" s="2" t="s">
        <v>114</v>
      </c>
      <c r="H12" s="2" t="s">
        <v>213</v>
      </c>
    </row>
    <row r="13" spans="1:8" ht="198" x14ac:dyDescent="0.25">
      <c r="A13" s="38">
        <v>6</v>
      </c>
      <c r="B13" s="2"/>
      <c r="C13" s="2" t="s">
        <v>117</v>
      </c>
      <c r="D13" s="39" t="s">
        <v>100</v>
      </c>
      <c r="E13" s="39" t="s">
        <v>108</v>
      </c>
      <c r="F13" s="2" t="s">
        <v>118</v>
      </c>
      <c r="G13" s="2" t="s">
        <v>119</v>
      </c>
      <c r="H13" s="2" t="s">
        <v>120</v>
      </c>
    </row>
    <row r="14" spans="1:8" ht="409.6" x14ac:dyDescent="0.25">
      <c r="A14" s="38">
        <v>7</v>
      </c>
      <c r="B14" s="2"/>
      <c r="C14" s="2" t="s">
        <v>121</v>
      </c>
      <c r="D14" s="39" t="s">
        <v>100</v>
      </c>
      <c r="E14" s="39" t="s">
        <v>108</v>
      </c>
      <c r="F14" s="2" t="s">
        <v>122</v>
      </c>
      <c r="G14" s="2"/>
      <c r="H14" s="2" t="s">
        <v>214</v>
      </c>
    </row>
    <row r="15" spans="1:8" ht="145.19999999999999" x14ac:dyDescent="0.25">
      <c r="A15" s="38">
        <v>8</v>
      </c>
      <c r="B15" s="2"/>
      <c r="C15" s="2" t="s">
        <v>123</v>
      </c>
      <c r="D15" s="39" t="s">
        <v>100</v>
      </c>
      <c r="E15" s="39" t="s">
        <v>108</v>
      </c>
      <c r="F15" s="2" t="s">
        <v>124</v>
      </c>
      <c r="G15" s="2" t="s">
        <v>125</v>
      </c>
      <c r="H15" s="2"/>
    </row>
    <row r="16" spans="1:8" ht="290.39999999999998" x14ac:dyDescent="0.25">
      <c r="A16" s="38">
        <v>9</v>
      </c>
      <c r="B16" s="2"/>
      <c r="C16" s="2" t="s">
        <v>126</v>
      </c>
      <c r="D16" s="39" t="s">
        <v>100</v>
      </c>
      <c r="E16" s="39" t="s">
        <v>108</v>
      </c>
      <c r="F16" s="2" t="s">
        <v>127</v>
      </c>
      <c r="G16" s="2"/>
      <c r="H16" s="45" t="s">
        <v>215</v>
      </c>
    </row>
    <row r="17" spans="1:8" ht="132" x14ac:dyDescent="0.25">
      <c r="A17" s="38">
        <v>10</v>
      </c>
      <c r="B17" s="2"/>
      <c r="C17" s="2" t="s">
        <v>128</v>
      </c>
      <c r="D17" s="39"/>
      <c r="E17" s="39" t="s">
        <v>129</v>
      </c>
      <c r="F17" s="2" t="s">
        <v>130</v>
      </c>
      <c r="G17" s="2"/>
      <c r="H17" s="2" t="s">
        <v>131</v>
      </c>
    </row>
    <row r="18" spans="1:8" ht="290.39999999999998" x14ac:dyDescent="0.25">
      <c r="A18" s="41">
        <v>11</v>
      </c>
      <c r="B18" s="42"/>
      <c r="C18" s="42" t="s">
        <v>132</v>
      </c>
      <c r="D18" s="43"/>
      <c r="E18" s="43" t="s">
        <v>129</v>
      </c>
      <c r="F18" s="42" t="s">
        <v>133</v>
      </c>
      <c r="G18" s="42"/>
      <c r="H18" s="45" t="s">
        <v>216</v>
      </c>
    </row>
    <row r="19" spans="1:8" ht="158.4" x14ac:dyDescent="0.25">
      <c r="A19" s="41">
        <v>12</v>
      </c>
      <c r="B19" s="42"/>
      <c r="C19" s="42" t="s">
        <v>134</v>
      </c>
      <c r="D19" s="43"/>
      <c r="E19" s="43" t="s">
        <v>129</v>
      </c>
      <c r="F19" s="42" t="s">
        <v>135</v>
      </c>
      <c r="G19" s="42"/>
      <c r="H19" s="2"/>
    </row>
    <row r="20" spans="1:8" ht="145.19999999999999" x14ac:dyDescent="0.25">
      <c r="A20" s="38">
        <v>13</v>
      </c>
      <c r="B20" s="2"/>
      <c r="C20" s="2" t="s">
        <v>136</v>
      </c>
      <c r="D20" s="39" t="s">
        <v>100</v>
      </c>
      <c r="E20" s="39" t="s">
        <v>137</v>
      </c>
      <c r="F20" s="2" t="s">
        <v>138</v>
      </c>
      <c r="G20" s="2" t="s">
        <v>139</v>
      </c>
      <c r="H20" s="2"/>
    </row>
    <row r="21" spans="1:8" ht="79.2" x14ac:dyDescent="0.25">
      <c r="A21" s="38">
        <v>14</v>
      </c>
      <c r="B21" s="2" t="s">
        <v>140</v>
      </c>
      <c r="C21" s="2" t="s">
        <v>141</v>
      </c>
      <c r="D21" s="39" t="s">
        <v>100</v>
      </c>
      <c r="E21" s="39" t="s">
        <v>137</v>
      </c>
      <c r="F21" s="2" t="s">
        <v>142</v>
      </c>
      <c r="G21" s="2" t="s">
        <v>106</v>
      </c>
      <c r="H21" s="2"/>
    </row>
    <row r="22" spans="1:8" ht="132" x14ac:dyDescent="0.25">
      <c r="A22" s="38">
        <v>15</v>
      </c>
      <c r="B22" s="2" t="s">
        <v>140</v>
      </c>
      <c r="C22" s="2" t="s">
        <v>143</v>
      </c>
      <c r="D22" s="39" t="s">
        <v>100</v>
      </c>
      <c r="E22" s="39" t="s">
        <v>137</v>
      </c>
      <c r="F22" s="2" t="s">
        <v>144</v>
      </c>
      <c r="G22" s="2"/>
      <c r="H22" s="2"/>
    </row>
    <row r="23" spans="1:8" ht="79.2" x14ac:dyDescent="0.25">
      <c r="A23" s="38">
        <v>16</v>
      </c>
      <c r="B23" s="2" t="s">
        <v>140</v>
      </c>
      <c r="C23" s="2" t="s">
        <v>145</v>
      </c>
      <c r="D23" s="39" t="s">
        <v>100</v>
      </c>
      <c r="E23" s="39" t="s">
        <v>146</v>
      </c>
      <c r="F23" s="2" t="s">
        <v>147</v>
      </c>
      <c r="G23" s="2" t="s">
        <v>148</v>
      </c>
      <c r="H23" s="2"/>
    </row>
    <row r="24" spans="1:8" ht="79.2" x14ac:dyDescent="0.25">
      <c r="A24" s="38">
        <v>17</v>
      </c>
      <c r="B24" s="2" t="s">
        <v>140</v>
      </c>
      <c r="C24" s="2" t="s">
        <v>149</v>
      </c>
      <c r="D24" s="39" t="s">
        <v>150</v>
      </c>
      <c r="E24" s="39" t="s">
        <v>146</v>
      </c>
      <c r="F24" s="2" t="s">
        <v>151</v>
      </c>
      <c r="G24" s="2" t="s">
        <v>152</v>
      </c>
      <c r="H24" s="2"/>
    </row>
    <row r="25" spans="1:8" ht="132" x14ac:dyDescent="0.25">
      <c r="A25" s="38">
        <v>18</v>
      </c>
      <c r="B25" s="2" t="s">
        <v>153</v>
      </c>
      <c r="C25" s="2" t="s">
        <v>154</v>
      </c>
      <c r="D25" s="39" t="s">
        <v>100</v>
      </c>
      <c r="E25" s="39" t="s">
        <v>146</v>
      </c>
      <c r="F25" s="2" t="s">
        <v>155</v>
      </c>
      <c r="G25" s="2" t="s">
        <v>156</v>
      </c>
      <c r="H25" s="2"/>
    </row>
    <row r="26" spans="1:8" ht="171.6" x14ac:dyDescent="0.25">
      <c r="A26" s="38">
        <v>19</v>
      </c>
      <c r="B26" s="2"/>
      <c r="C26" s="2" t="s">
        <v>157</v>
      </c>
      <c r="D26" s="39" t="s">
        <v>158</v>
      </c>
      <c r="E26" s="39" t="s">
        <v>159</v>
      </c>
      <c r="F26" s="2" t="s">
        <v>160</v>
      </c>
      <c r="G26" s="2" t="s">
        <v>161</v>
      </c>
      <c r="H26" s="2"/>
    </row>
    <row r="27" spans="1:8" ht="79.2" x14ac:dyDescent="0.25">
      <c r="A27" s="38">
        <v>20</v>
      </c>
      <c r="B27" s="2"/>
      <c r="C27" s="2" t="s">
        <v>162</v>
      </c>
      <c r="D27" s="39" t="s">
        <v>46</v>
      </c>
      <c r="E27" s="39" t="s">
        <v>42</v>
      </c>
      <c r="F27" s="2" t="s">
        <v>163</v>
      </c>
      <c r="G27" s="2" t="s">
        <v>164</v>
      </c>
      <c r="H27" s="2"/>
    </row>
    <row r="28" spans="1:8" ht="409.6" x14ac:dyDescent="0.25">
      <c r="A28" s="38">
        <v>21</v>
      </c>
      <c r="B28" s="2"/>
      <c r="C28" s="2" t="s">
        <v>165</v>
      </c>
      <c r="D28" s="39" t="s">
        <v>100</v>
      </c>
      <c r="E28" s="39"/>
      <c r="F28" s="2" t="s">
        <v>166</v>
      </c>
      <c r="G28" s="40" t="s">
        <v>167</v>
      </c>
      <c r="H28" s="2" t="s">
        <v>168</v>
      </c>
    </row>
    <row r="29" spans="1:8" ht="171.6" x14ac:dyDescent="0.25">
      <c r="A29" s="38">
        <v>22</v>
      </c>
      <c r="B29" s="2" t="s">
        <v>153</v>
      </c>
      <c r="C29" s="2" t="s">
        <v>169</v>
      </c>
      <c r="D29" s="39" t="s">
        <v>100</v>
      </c>
      <c r="E29" s="39"/>
      <c r="F29" s="2" t="s">
        <v>170</v>
      </c>
      <c r="G29" s="2"/>
      <c r="H29" s="2" t="s">
        <v>171</v>
      </c>
    </row>
    <row r="30" spans="1:8" ht="66" x14ac:dyDescent="0.25">
      <c r="A30" s="38">
        <v>23</v>
      </c>
      <c r="B30" s="2"/>
      <c r="C30" s="2" t="s">
        <v>172</v>
      </c>
      <c r="D30" s="39"/>
      <c r="E30" s="39"/>
      <c r="F30" s="2" t="s">
        <v>173</v>
      </c>
      <c r="G30" s="2" t="s">
        <v>174</v>
      </c>
      <c r="H30" s="2"/>
    </row>
    <row r="31" spans="1:8" ht="105.6" x14ac:dyDescent="0.25">
      <c r="A31" s="38">
        <v>24</v>
      </c>
      <c r="B31" s="2"/>
      <c r="C31" s="2" t="s">
        <v>175</v>
      </c>
      <c r="D31" s="39"/>
      <c r="E31" s="39"/>
      <c r="F31" s="2" t="s">
        <v>176</v>
      </c>
      <c r="G31" s="2"/>
      <c r="H31" s="2"/>
    </row>
    <row r="32" spans="1:8" ht="224.4" x14ac:dyDescent="0.25">
      <c r="A32" s="38">
        <v>25</v>
      </c>
      <c r="B32" s="2"/>
      <c r="C32" s="2" t="s">
        <v>177</v>
      </c>
      <c r="D32" s="39" t="s">
        <v>100</v>
      </c>
      <c r="E32" s="39"/>
      <c r="F32" s="2" t="s">
        <v>178</v>
      </c>
      <c r="G32" s="2" t="s">
        <v>179</v>
      </c>
      <c r="H32" s="2"/>
    </row>
  </sheetData>
  <mergeCells count="2">
    <mergeCell ref="A4:B4"/>
    <mergeCell ref="A5:G5"/>
  </mergeCells>
  <conditionalFormatting sqref="G8:G15 A8:F32 G18 G20:G32">
    <cfRule type="expression" dxfId="2" priority="2">
      <formula>IF(LEN($D8)&gt;0,IF(ISEVEN(ROW($D8)),TRUE,FALSE),FALSE)</formula>
    </cfRule>
  </conditionalFormatting>
  <conditionalFormatting sqref="G16">
    <cfRule type="expression" dxfId="1" priority="1">
      <formula>IF(LEN($D17)&gt;0,IF(ISEVEN(ROW($D17)),TRUE,FALSE),FALSE)</formula>
    </cfRule>
  </conditionalFormatting>
  <hyperlinks>
    <hyperlink ref="G28" r:id="rId1" xr:uid="{36B5AEF0-8363-4011-BE8E-AC1B3A9A5727}"/>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F6DD-CC0D-4CAF-9C06-36D21CD68358}">
  <dimension ref="A1:A15"/>
  <sheetViews>
    <sheetView workbookViewId="0">
      <selection activeCell="A2" sqref="A2"/>
    </sheetView>
  </sheetViews>
  <sheetFormatPr defaultColWidth="31.6640625" defaultRowHeight="18" customHeight="1" x14ac:dyDescent="0.25"/>
  <cols>
    <col min="1" max="1" width="27.21875" bestFit="1" customWidth="1"/>
  </cols>
  <sheetData>
    <row r="1" spans="1:1" ht="18" customHeight="1" x14ac:dyDescent="0.25">
      <c r="A1" s="46" t="s">
        <v>181</v>
      </c>
    </row>
    <row r="2" spans="1:1" ht="18" customHeight="1" thickBot="1" x14ac:dyDescent="0.3">
      <c r="A2" s="47" t="s">
        <v>182</v>
      </c>
    </row>
    <row r="3" spans="1:1" ht="18" customHeight="1" thickBot="1" x14ac:dyDescent="0.3">
      <c r="A3" s="48" t="s">
        <v>183</v>
      </c>
    </row>
    <row r="4" spans="1:1" ht="18" customHeight="1" thickBot="1" x14ac:dyDescent="0.3">
      <c r="A4" s="48" t="s">
        <v>184</v>
      </c>
    </row>
    <row r="5" spans="1:1" ht="18" customHeight="1" thickBot="1" x14ac:dyDescent="0.3">
      <c r="A5" s="48" t="s">
        <v>185</v>
      </c>
    </row>
    <row r="6" spans="1:1" ht="18" customHeight="1" thickBot="1" x14ac:dyDescent="0.3">
      <c r="A6" s="48" t="s">
        <v>186</v>
      </c>
    </row>
    <row r="7" spans="1:1" ht="18" customHeight="1" thickBot="1" x14ac:dyDescent="0.3">
      <c r="A7" s="48" t="s">
        <v>187</v>
      </c>
    </row>
    <row r="8" spans="1:1" ht="18" customHeight="1" thickBot="1" x14ac:dyDescent="0.3">
      <c r="A8" s="48" t="s">
        <v>188</v>
      </c>
    </row>
    <row r="9" spans="1:1" ht="18" customHeight="1" thickBot="1" x14ac:dyDescent="0.3">
      <c r="A9" s="48" t="s">
        <v>189</v>
      </c>
    </row>
    <row r="10" spans="1:1" ht="18" customHeight="1" thickBot="1" x14ac:dyDescent="0.3">
      <c r="A10" s="48" t="s">
        <v>190</v>
      </c>
    </row>
    <row r="11" spans="1:1" ht="18" customHeight="1" thickBot="1" x14ac:dyDescent="0.3">
      <c r="A11" s="48" t="s">
        <v>191</v>
      </c>
    </row>
    <row r="12" spans="1:1" ht="18" customHeight="1" thickBot="1" x14ac:dyDescent="0.3">
      <c r="A12" s="48" t="s">
        <v>192</v>
      </c>
    </row>
    <row r="13" spans="1:1" ht="18" customHeight="1" thickBot="1" x14ac:dyDescent="0.3">
      <c r="A13" s="48" t="s">
        <v>193</v>
      </c>
    </row>
    <row r="14" spans="1:1" ht="18" customHeight="1" thickBot="1" x14ac:dyDescent="0.3">
      <c r="A14" s="48" t="s">
        <v>194</v>
      </c>
    </row>
    <row r="15" spans="1:1" ht="18" customHeight="1" thickBot="1" x14ac:dyDescent="0.3">
      <c r="A15" s="48"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49df8c-a5d7-44b4-bd04-b491324140cc" xsi:nil="true"/>
    <UpdatedTime xmlns="ca9869e0-8d6f-4352-9127-7497bf0c29b7" xsi:nil="true"/>
    <lcf76f155ced4ddcb4097134ff3c332f xmlns="ca9869e0-8d6f-4352-9127-7497bf0c29b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A5F2896D703042B0C60CDDCF8961B8" ma:contentTypeVersion="16" ma:contentTypeDescription="Create a new document." ma:contentTypeScope="" ma:versionID="7cf739f66911afb4991c5511d853ec2a">
  <xsd:schema xmlns:xsd="http://www.w3.org/2001/XMLSchema" xmlns:xs="http://www.w3.org/2001/XMLSchema" xmlns:p="http://schemas.microsoft.com/office/2006/metadata/properties" xmlns:ns2="ca9869e0-8d6f-4352-9127-7497bf0c29b7" xmlns:ns3="9449df8c-a5d7-44b4-bd04-b491324140cc" targetNamespace="http://schemas.microsoft.com/office/2006/metadata/properties" ma:root="true" ma:fieldsID="dc51fc6c993baaea2823c55246026683" ns2:_="" ns3:_="">
    <xsd:import namespace="ca9869e0-8d6f-4352-9127-7497bf0c29b7"/>
    <xsd:import namespace="9449df8c-a5d7-44b4-bd04-b491324140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UpdatedTi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9869e0-8d6f-4352-9127-7497bf0c2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pdatedTime" ma:index="12" nillable="true" ma:displayName="Updated Time" ma:format="DateTime" ma:internalName="UpdatedTime">
      <xsd:simpleType>
        <xsd:restriction base="dms:DateTim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6c042ce-ec41-4722-b74b-8273746b532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49df8c-a5d7-44b4-bd04-b491324140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5f973a9-8c2d-4236-b6ce-c5b11c7d0d51}" ma:internalName="TaxCatchAll" ma:showField="CatchAllData" ma:web="9449df8c-a5d7-44b4-bd04-b49132414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5B9044-F3D1-4BFB-AFC8-710984F200C4}">
  <ds:schemaRefs>
    <ds:schemaRef ds:uri="http://schemas.microsoft.com/office/2006/metadata/properties"/>
    <ds:schemaRef ds:uri="http://schemas.microsoft.com/office/infopath/2007/PartnerControls"/>
    <ds:schemaRef ds:uri="9449df8c-a5d7-44b4-bd04-b491324140cc"/>
    <ds:schemaRef ds:uri="ca9869e0-8d6f-4352-9127-7497bf0c29b7"/>
  </ds:schemaRefs>
</ds:datastoreItem>
</file>

<file path=customXml/itemProps2.xml><?xml version="1.0" encoding="utf-8"?>
<ds:datastoreItem xmlns:ds="http://schemas.openxmlformats.org/officeDocument/2006/customXml" ds:itemID="{B752A9E2-12D5-45F1-B371-5A8C142C1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9869e0-8d6f-4352-9127-7497bf0c29b7"/>
    <ds:schemaRef ds:uri="9449df8c-a5d7-44b4-bd04-b49132414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E244B-4562-4558-AF28-C846ED6C36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Treatment &amp; Recovery</vt:lpstr>
      <vt:lpstr>Clinical Care</vt:lpstr>
      <vt:lpstr>Workgroup members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Foster</dc:creator>
  <cp:lastModifiedBy>Cheryl Foster</cp:lastModifiedBy>
  <cp:lastPrinted>2024-07-25T14:55:40Z</cp:lastPrinted>
  <dcterms:created xsi:type="dcterms:W3CDTF">2024-07-24T19:14:35Z</dcterms:created>
  <dcterms:modified xsi:type="dcterms:W3CDTF">2024-08-01T19:11:56Z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0x01010005A5F2896D703042B0C60CDDCF8961B8</vt:lpwstr>
  </property>
  <property fmtid="{D5CDD505-2E9C-101B-9397-08002B2CF9AE}" pid="3" name="MediaServiceImageTags">
    <vt:lpwstr/>
  </property>
</Properties>
</file>